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Communications Division\Website\Web Posting\2018\August 2018\"/>
    </mc:Choice>
  </mc:AlternateContent>
  <xr:revisionPtr revIDLastSave="0" documentId="8_{5F21908F-D407-41A6-9686-043D3BC7FD99}" xr6:coauthVersionLast="31" xr6:coauthVersionMax="31" xr10:uidLastSave="{00000000-0000-0000-0000-000000000000}"/>
  <bookViews>
    <workbookView xWindow="0" yWindow="0" windowWidth="19365" windowHeight="9405" xr2:uid="{00000000-000D-0000-FFFF-FFFF00000000}"/>
  </bookViews>
  <sheets>
    <sheet name="Hospital-Based" sheetId="1" r:id="rId1"/>
  </sheets>
  <externalReferences>
    <externalReference r:id="rId2"/>
  </externalReferences>
  <definedNames>
    <definedName name="_xlnm.Print_Area" localSheetId="0">'Hospital-Based'!$A$1:$U$59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S37" i="1" s="1"/>
  <c r="N36" i="1"/>
  <c r="S36" i="1" s="1"/>
  <c r="S41" i="1" l="1"/>
  <c r="H55" i="1"/>
  <c r="I55" i="1" s="1"/>
  <c r="N26" i="1"/>
  <c r="S26" i="1" s="1"/>
  <c r="N25" i="1"/>
  <c r="S25" i="1" s="1"/>
</calcChain>
</file>

<file path=xl/sharedStrings.xml><?xml version="1.0" encoding="utf-8"?>
<sst xmlns="http://schemas.openxmlformats.org/spreadsheetml/2006/main" count="87" uniqueCount="80">
  <si>
    <t>Supplemental Report for Hospital Based Nursing Facilities</t>
  </si>
  <si>
    <t>General and Professional Liability Insurance Expense</t>
  </si>
  <si>
    <t xml:space="preserve">      Reporting Periods</t>
  </si>
  <si>
    <t xml:space="preserve">Base Period Allowable Expense </t>
  </si>
  <si>
    <t xml:space="preserve">Medicaid Provider ID:  </t>
  </si>
  <si>
    <t>(A1)</t>
  </si>
  <si>
    <t>Source of information - Use the R-32 Medicaid Rate Sheet or Medicaid Cost Report</t>
  </si>
  <si>
    <t xml:space="preserve">Provider Name:  </t>
  </si>
  <si>
    <t>(A2)</t>
  </si>
  <si>
    <t xml:space="preserve">Prepared by/Contact:  </t>
  </si>
  <si>
    <t>(A3)</t>
  </si>
  <si>
    <t xml:space="preserve">Contact Email:  </t>
  </si>
  <si>
    <t>(A4)</t>
  </si>
  <si>
    <t xml:space="preserve">Contact Phone #:  </t>
  </si>
  <si>
    <t>(A5)</t>
  </si>
  <si>
    <t xml:space="preserve">Base Period Allowable Expense - General and Liability Insurance Expense included in the Cost period used in the Administrative and General Cost Center of the Medicaid Rate Calculation </t>
  </si>
  <si>
    <t>If your base period is NOT FYE 6/30/12, please check which applies</t>
  </si>
  <si>
    <t xml:space="preserve">  (B1)  </t>
  </si>
  <si>
    <t>Check if you are a CHOW Center and A&amp;G in Rate Calculation is a percent of the A&amp;G Ceiling</t>
  </si>
  <si>
    <t xml:space="preserve">  (B2)  </t>
  </si>
  <si>
    <t>Check if you are a CHOW Center and A&amp;G Ceiling is based upon another operator's cost report which you do not have access to</t>
  </si>
  <si>
    <t xml:space="preserve">     No Base Period Information is required on this form if either case is applicable!</t>
  </si>
  <si>
    <t>General and Professional Liability Insurance Expense as Reported in Base Period Cost Report:</t>
  </si>
  <si>
    <t>Specify base period reported if other than 7/1/11 to 6/30/12 reporting period:</t>
  </si>
  <si>
    <t>GL PL Insurance Expense for Hospital</t>
  </si>
  <si>
    <t>Nursing Home %</t>
  </si>
  <si>
    <t>Step Down Allocated to Nursing Home</t>
  </si>
  <si>
    <t>Direct ID of GL/PL Insurance Expense to Nursing Home</t>
  </si>
  <si>
    <t>Total Allocated to Nursing Home</t>
  </si>
  <si>
    <t xml:space="preserve"> (B3)  </t>
  </si>
  <si>
    <t xml:space="preserve"> (B4)  </t>
  </si>
  <si>
    <t xml:space="preserve">(B5)  </t>
  </si>
  <si>
    <t xml:space="preserve">(B6)  </t>
  </si>
  <si>
    <t xml:space="preserve">(B7)  </t>
  </si>
  <si>
    <t xml:space="preserve">  (B8)  </t>
  </si>
  <si>
    <t xml:space="preserve">  (B9)  </t>
  </si>
  <si>
    <t>List Cost Center these costs are included in</t>
  </si>
  <si>
    <t xml:space="preserve">  (B10)  </t>
  </si>
  <si>
    <t xml:space="preserve">Total Patient Days reported on Medicaid Cost Report sch. A, pg 2, Line 13, Col. 9  (B11)  </t>
  </si>
  <si>
    <t xml:space="preserve">Current Spending Period Expense - General and Liability Insurance Expense included in the Cost period used in the Administrative and General Cost Center of the Medicaid Rate Calculation </t>
  </si>
  <si>
    <t>"Current Period" is defined as expenses from 7/1/17 through 6/30/18</t>
  </si>
  <si>
    <t>Specify reporting period if it is a portion of the 7/1/17 to 6/30/18 reporting period:</t>
  </si>
  <si>
    <t>General and Professional Liability Insurance Expense:</t>
  </si>
  <si>
    <t xml:space="preserve"> (C2)  </t>
  </si>
  <si>
    <r>
      <t>Note type of GL/PL insurance - Place an "</t>
    </r>
    <r>
      <rPr>
        <b/>
        <i/>
        <sz val="12"/>
        <color rgb="FFFF0000"/>
        <rFont val="Calibri"/>
        <family val="2"/>
        <scheme val="minor"/>
      </rPr>
      <t>X</t>
    </r>
    <r>
      <rPr>
        <b/>
        <i/>
        <sz val="12"/>
        <color theme="1"/>
        <rFont val="Calibri"/>
        <family val="2"/>
        <scheme val="minor"/>
      </rPr>
      <t>" in all that apply</t>
    </r>
  </si>
  <si>
    <t>Self Insurance Trust</t>
  </si>
  <si>
    <t>(C6)</t>
  </si>
  <si>
    <t>Captive Insurance</t>
  </si>
  <si>
    <t>Commercial Insurance</t>
  </si>
  <si>
    <t>Other - Describe:</t>
  </si>
  <si>
    <t xml:space="preserve">I hereby Attest that I have read the above statement and that the data reported above on the GL/PL Supplemental Report </t>
  </si>
  <si>
    <t>to the best of my knowledge and belief, is a true, correct, and complete statement prepared from the books and</t>
  </si>
  <si>
    <t>records of the provider in accordance with applicable instructions, except as noted.</t>
  </si>
  <si>
    <t>Signature and Date</t>
  </si>
  <si>
    <t>PASSCODE:</t>
  </si>
  <si>
    <t xml:space="preserve">(By entering the passcode which was sent to me by </t>
  </si>
  <si>
    <t>DCH, I am signing this certification.)</t>
  </si>
  <si>
    <t>(A6)</t>
  </si>
  <si>
    <t>(A7)</t>
  </si>
  <si>
    <t>(A8)</t>
  </si>
  <si>
    <t>Name of Affiliated Hospital:</t>
  </si>
  <si>
    <t>Hospital Contact Name:</t>
  </si>
  <si>
    <t>Hospital Contact Phone #:</t>
  </si>
  <si>
    <t>From Medicare Cost Report, Worksheet S-2, Part 1, Line 118.01, Col. 1 to 3</t>
  </si>
  <si>
    <t>As described on Medicare Cost Report,Worksheet  S-2, Part 1, Line 118.02</t>
  </si>
  <si>
    <t>To be reported on Medicare Cost Report, Worksheet S-2, Part 1 Lines 118.01        (C1)</t>
  </si>
  <si>
    <t xml:space="preserve"> (C5)  </t>
  </si>
  <si>
    <t>(C3)</t>
  </si>
  <si>
    <t xml:space="preserve">                    As described on Medicare Cost Report, Worksheet  S-2, Part 1, Line 118.02      (C4)</t>
  </si>
  <si>
    <t xml:space="preserve"> (C7)  </t>
  </si>
  <si>
    <t>(C11)</t>
  </si>
  <si>
    <t xml:space="preserve"> (C8)  </t>
  </si>
  <si>
    <t xml:space="preserve">Total Patient Days to be reported on Medicaid Cost Report sch. A, pg 2, Line 13, Col. 9  (C9)  </t>
  </si>
  <si>
    <t>(C12)</t>
  </si>
  <si>
    <t>(C13)</t>
  </si>
  <si>
    <t xml:space="preserve">            List Allocation Basis to be used (Line 118.02 costs)    </t>
  </si>
  <si>
    <t>List Allocation Basis used (Line 118.02 costs)</t>
  </si>
  <si>
    <t xml:space="preserve">                 Current Spending Period Allowable Expense</t>
  </si>
  <si>
    <t>Total NH GL-PL Insurance Expense (C10)</t>
  </si>
  <si>
    <t>(C14)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</si>
</sst>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FF0000"/>
      <name val="MS Gothic"/>
      <family val="3"/>
    </font>
    <font>
      <sz val="12"/>
      <color theme="1"/>
      <name val="MS Gothic"/>
      <family val="3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0" fillId="2" borderId="0" xfId="0" applyFill="1" applyBorder="1"/>
    <xf numFmtId="0" fontId="8" fillId="2" borderId="0" xfId="0" applyFont="1" applyFill="1"/>
    <xf numFmtId="0" fontId="9" fillId="2" borderId="0" xfId="0" applyFont="1" applyFill="1"/>
    <xf numFmtId="0" fontId="10" fillId="0" borderId="0" xfId="0" applyFont="1" applyAlignment="1">
      <alignment vertical="center"/>
    </xf>
    <xf numFmtId="0" fontId="7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right"/>
    </xf>
    <xf numFmtId="0" fontId="13" fillId="0" borderId="0" xfId="0" applyFont="1"/>
    <xf numFmtId="0" fontId="11" fillId="2" borderId="0" xfId="0" applyFont="1" applyFill="1" applyBorder="1"/>
    <xf numFmtId="0" fontId="14" fillId="2" borderId="0" xfId="0" applyFont="1" applyFill="1" applyBorder="1"/>
    <xf numFmtId="0" fontId="0" fillId="2" borderId="0" xfId="0" applyFill="1" applyBorder="1" applyAlignment="1">
      <alignment horizontal="right"/>
    </xf>
    <xf numFmtId="0" fontId="13" fillId="0" borderId="8" xfId="0" applyFont="1" applyBorder="1"/>
    <xf numFmtId="0" fontId="1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16" fillId="2" borderId="0" xfId="0" applyFont="1" applyFill="1"/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49" fontId="0" fillId="2" borderId="0" xfId="2" applyNumberFormat="1" applyFont="1" applyFill="1" applyBorder="1" applyAlignment="1">
      <alignment horizontal="center"/>
    </xf>
    <xf numFmtId="44" fontId="0" fillId="2" borderId="0" xfId="2" applyFont="1" applyFill="1" applyBorder="1" applyAlignment="1">
      <alignment horizontal="center"/>
    </xf>
    <xf numFmtId="44" fontId="18" fillId="2" borderId="0" xfId="2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44" fontId="0" fillId="0" borderId="0" xfId="2" applyFont="1" applyFill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49" fontId="20" fillId="2" borderId="0" xfId="0" applyNumberFormat="1" applyFont="1" applyFill="1" applyBorder="1" applyAlignment="1" applyProtection="1">
      <alignment horizontal="left"/>
    </xf>
    <xf numFmtId="49" fontId="20" fillId="2" borderId="0" xfId="0" applyNumberFormat="1" applyFont="1" applyFill="1" applyBorder="1" applyAlignment="1" applyProtection="1"/>
    <xf numFmtId="49" fontId="21" fillId="2" borderId="0" xfId="0" applyNumberFormat="1" applyFont="1" applyFill="1" applyBorder="1" applyAlignment="1" applyProtection="1">
      <alignment horizontal="center"/>
    </xf>
    <xf numFmtId="49" fontId="21" fillId="0" borderId="11" xfId="0" applyNumberFormat="1" applyFont="1" applyFill="1" applyBorder="1" applyAlignment="1" applyProtection="1">
      <alignment horizontal="right"/>
    </xf>
    <xf numFmtId="0" fontId="22" fillId="5" borderId="7" xfId="0" applyNumberFormat="1" applyFont="1" applyFill="1" applyBorder="1" applyAlignment="1" applyProtection="1">
      <alignment horizontal="center"/>
      <protection locked="0"/>
    </xf>
    <xf numFmtId="0" fontId="23" fillId="0" borderId="7" xfId="0" applyNumberFormat="1" applyFont="1" applyFill="1" applyBorder="1" applyAlignment="1" applyProtection="1">
      <alignment horizontal="center"/>
    </xf>
    <xf numFmtId="0" fontId="24" fillId="0" borderId="12" xfId="0" applyNumberFormat="1" applyFont="1" applyFill="1" applyBorder="1" applyAlignment="1" applyProtection="1">
      <alignment vertical="center"/>
    </xf>
    <xf numFmtId="49" fontId="25" fillId="0" borderId="13" xfId="0" applyNumberFormat="1" applyFont="1" applyFill="1" applyBorder="1" applyAlignment="1" applyProtection="1">
      <alignment vertical="center"/>
    </xf>
    <xf numFmtId="49" fontId="25" fillId="0" borderId="14" xfId="0" applyNumberFormat="1" applyFont="1" applyFill="1" applyBorder="1" applyAlignment="1" applyProtection="1">
      <alignment vertical="center"/>
    </xf>
    <xf numFmtId="49" fontId="20" fillId="0" borderId="15" xfId="0" applyNumberFormat="1" applyFont="1" applyFill="1" applyBorder="1" applyProtection="1"/>
    <xf numFmtId="49" fontId="26" fillId="0" borderId="0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Border="1" applyAlignment="1" applyProtection="1"/>
    <xf numFmtId="49" fontId="20" fillId="0" borderId="16" xfId="0" applyNumberFormat="1" applyFont="1" applyFill="1" applyBorder="1" applyAlignment="1" applyProtection="1"/>
    <xf numFmtId="49" fontId="26" fillId="0" borderId="15" xfId="0" applyNumberFormat="1" applyFont="1" applyFill="1" applyBorder="1" applyProtection="1"/>
    <xf numFmtId="49" fontId="20" fillId="0" borderId="0" xfId="0" applyNumberFormat="1" applyFont="1" applyFill="1" applyBorder="1" applyProtection="1"/>
    <xf numFmtId="49" fontId="26" fillId="0" borderId="17" xfId="0" applyNumberFormat="1" applyFont="1" applyFill="1" applyBorder="1" applyProtection="1"/>
    <xf numFmtId="49" fontId="20" fillId="0" borderId="18" xfId="0" applyNumberFormat="1" applyFont="1" applyFill="1" applyBorder="1" applyProtection="1"/>
    <xf numFmtId="49" fontId="20" fillId="0" borderId="19" xfId="0" applyNumberFormat="1" applyFont="1" applyFill="1" applyBorder="1" applyProtection="1"/>
    <xf numFmtId="164" fontId="12" fillId="3" borderId="7" xfId="1" applyNumberFormat="1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44" fontId="0" fillId="2" borderId="0" xfId="2" applyFont="1" applyFill="1" applyBorder="1" applyAlignment="1" applyProtection="1">
      <alignment horizontal="center"/>
    </xf>
    <xf numFmtId="165" fontId="11" fillId="2" borderId="0" xfId="0" applyNumberFormat="1" applyFont="1" applyFill="1" applyAlignment="1">
      <alignment horizontal="right"/>
    </xf>
    <xf numFmtId="1" fontId="0" fillId="2" borderId="0" xfId="2" applyNumberFormat="1" applyFont="1" applyFill="1" applyBorder="1" applyAlignment="1" applyProtection="1">
      <alignment horizontal="center"/>
    </xf>
    <xf numFmtId="37" fontId="0" fillId="3" borderId="10" xfId="2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37" fontId="0" fillId="0" borderId="1" xfId="2" applyNumberFormat="1" applyFont="1" applyFill="1" applyBorder="1" applyAlignment="1" applyProtection="1">
      <alignment horizontal="center"/>
    </xf>
    <xf numFmtId="37" fontId="0" fillId="0" borderId="3" xfId="2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0" fillId="3" borderId="1" xfId="2" applyNumberFormat="1" applyFont="1" applyFill="1" applyBorder="1" applyAlignment="1" applyProtection="1">
      <alignment horizontal="center"/>
      <protection locked="0"/>
    </xf>
    <xf numFmtId="0" fontId="0" fillId="3" borderId="3" xfId="2" applyNumberFormat="1" applyFont="1" applyFill="1" applyBorder="1" applyAlignment="1" applyProtection="1">
      <alignment horizontal="center"/>
      <protection locked="0"/>
    </xf>
    <xf numFmtId="37" fontId="0" fillId="3" borderId="10" xfId="2" applyNumberFormat="1" applyFont="1" applyFill="1" applyBorder="1" applyAlignment="1" applyProtection="1">
      <alignment horizontal="center"/>
      <protection locked="0"/>
    </xf>
    <xf numFmtId="37" fontId="0" fillId="0" borderId="10" xfId="2" applyNumberFormat="1" applyFont="1" applyFill="1" applyBorder="1" applyAlignment="1" applyProtection="1">
      <alignment horizontal="center"/>
    </xf>
    <xf numFmtId="10" fontId="0" fillId="3" borderId="1" xfId="2" applyNumberFormat="1" applyFont="1" applyFill="1" applyBorder="1" applyAlignment="1" applyProtection="1">
      <alignment horizontal="center"/>
      <protection locked="0"/>
    </xf>
    <xf numFmtId="10" fontId="0" fillId="3" borderId="3" xfId="2" applyNumberFormat="1" applyFont="1" applyFill="1" applyBorder="1" applyAlignment="1" applyProtection="1">
      <alignment horizontal="center"/>
      <protection locked="0"/>
    </xf>
    <xf numFmtId="37" fontId="0" fillId="3" borderId="1" xfId="2" applyNumberFormat="1" applyFont="1" applyFill="1" applyBorder="1" applyAlignment="1" applyProtection="1">
      <alignment horizontal="center"/>
      <protection locked="0"/>
    </xf>
    <xf numFmtId="37" fontId="0" fillId="3" borderId="3" xfId="2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44" fontId="0" fillId="4" borderId="1" xfId="2" applyFont="1" applyFill="1" applyBorder="1" applyAlignment="1" applyProtection="1">
      <alignment horizontal="center"/>
      <protection locked="0"/>
    </xf>
    <xf numFmtId="44" fontId="0" fillId="4" borderId="3" xfId="2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 wrapText="1"/>
    </xf>
    <xf numFmtId="10" fontId="0" fillId="3" borderId="4" xfId="2" applyNumberFormat="1" applyFont="1" applyFill="1" applyBorder="1" applyAlignment="1" applyProtection="1">
      <alignment horizontal="center"/>
      <protection locked="0"/>
    </xf>
    <xf numFmtId="10" fontId="0" fillId="3" borderId="6" xfId="2" applyNumberFormat="1" applyFont="1" applyFill="1" applyBorder="1" applyAlignment="1" applyProtection="1">
      <alignment horizontal="center"/>
      <protection locked="0"/>
    </xf>
    <xf numFmtId="49" fontId="0" fillId="0" borderId="0" xfId="2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5" fillId="2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titutional%20Reimbursement\PASSCODES\HB_passco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"/>
    </sheetNames>
    <sheetDataSet>
      <sheetData sheetId="0">
        <row r="1">
          <cell r="B1" t="str">
            <v>00040719A</v>
          </cell>
          <cell r="C1" t="str">
            <v>Beaulieu Convalescent Center</v>
          </cell>
          <cell r="D1" t="str">
            <v>NF014</v>
          </cell>
        </row>
        <row r="2">
          <cell r="B2" t="str">
            <v>00059331A</v>
          </cell>
          <cell r="C2" t="str">
            <v>Banks Jackson Commerce Nursing Home</v>
          </cell>
          <cell r="D2" t="str">
            <v>NF012</v>
          </cell>
        </row>
        <row r="3">
          <cell r="B3" t="str">
            <v>00059562A</v>
          </cell>
          <cell r="C3" t="str">
            <v>Brown Memorial Covalescent Center</v>
          </cell>
          <cell r="D3" t="str">
            <v>NF030</v>
          </cell>
        </row>
        <row r="4">
          <cell r="B4" t="str">
            <v>00059826A</v>
          </cell>
          <cell r="C4" t="str">
            <v>Memorial Convalescent Center</v>
          </cell>
          <cell r="D4" t="str">
            <v>NF048</v>
          </cell>
        </row>
        <row r="5">
          <cell r="B5" t="str">
            <v>00083102A</v>
          </cell>
          <cell r="C5" t="str">
            <v>Parkside At Hutcheson Medical Center</v>
          </cell>
          <cell r="D5" t="str">
            <v>NF346</v>
          </cell>
        </row>
        <row r="6">
          <cell r="B6" t="str">
            <v>00083223A</v>
          </cell>
          <cell r="C6" t="str">
            <v>Hamilton House Nursing Center</v>
          </cell>
          <cell r="D6" t="str">
            <v>NF084</v>
          </cell>
        </row>
        <row r="7">
          <cell r="B7" t="str">
            <v>00140093A</v>
          </cell>
          <cell r="C7" t="str">
            <v>Appling Nursing Home</v>
          </cell>
          <cell r="D7" t="str">
            <v>NF004</v>
          </cell>
        </row>
        <row r="8">
          <cell r="B8" t="str">
            <v>00140115A</v>
          </cell>
          <cell r="C8" t="str">
            <v>ASHTON WOODS</v>
          </cell>
          <cell r="D8">
            <v>11329</v>
          </cell>
        </row>
        <row r="9">
          <cell r="B9" t="str">
            <v>00140126A</v>
          </cell>
          <cell r="C9" t="str">
            <v>St. Mary'S Hospital Long Term Care Facility</v>
          </cell>
          <cell r="D9" t="str">
            <v>NF007</v>
          </cell>
        </row>
        <row r="10">
          <cell r="B10" t="str">
            <v>00140225A</v>
          </cell>
          <cell r="C10" t="str">
            <v>Appling Convalescent Center</v>
          </cell>
          <cell r="D10" t="str">
            <v>NF234</v>
          </cell>
        </row>
        <row r="11">
          <cell r="B11" t="str">
            <v>00140456A</v>
          </cell>
          <cell r="C11" t="str">
            <v>Buford Manor Nursing Home</v>
          </cell>
          <cell r="D11" t="str">
            <v>NF033</v>
          </cell>
        </row>
        <row r="12">
          <cell r="B12" t="str">
            <v>00140478A</v>
          </cell>
          <cell r="C12" t="str">
            <v>Calhoun Nursing Home</v>
          </cell>
          <cell r="D12" t="str">
            <v>NF035</v>
          </cell>
        </row>
        <row r="13">
          <cell r="B13" t="str">
            <v>00140841A</v>
          </cell>
          <cell r="C13" t="str">
            <v>Dekalb Medical Center Skilled Nursing Facility</v>
          </cell>
          <cell r="D13" t="str">
            <v>NF053</v>
          </cell>
        </row>
        <row r="14">
          <cell r="B14" t="str">
            <v>00140874A</v>
          </cell>
          <cell r="C14" t="str">
            <v>Early Memorial Nursing Home</v>
          </cell>
          <cell r="D14" t="str">
            <v>NF055</v>
          </cell>
        </row>
        <row r="15">
          <cell r="B15" t="str">
            <v>00140907A</v>
          </cell>
          <cell r="C15" t="str">
            <v>Effingham Extended Care Facility</v>
          </cell>
          <cell r="D15" t="str">
            <v>NF058</v>
          </cell>
        </row>
        <row r="16">
          <cell r="B16" t="str">
            <v>00140929A</v>
          </cell>
          <cell r="C16" t="str">
            <v>Emanuel Medical Center Nursing Home</v>
          </cell>
          <cell r="D16" t="str">
            <v>NF059</v>
          </cell>
        </row>
        <row r="17">
          <cell r="B17" t="str">
            <v>00141072A</v>
          </cell>
          <cell r="C17" t="str">
            <v>New Horizons West</v>
          </cell>
          <cell r="D17" t="str">
            <v>NF067</v>
          </cell>
        </row>
        <row r="18">
          <cell r="B18" t="str">
            <v>00141127A</v>
          </cell>
          <cell r="C18" t="str">
            <v>Gilmer Nursing Home</v>
          </cell>
          <cell r="D18" t="str">
            <v>NF073</v>
          </cell>
        </row>
        <row r="19">
          <cell r="B19" t="str">
            <v>00141149A</v>
          </cell>
          <cell r="C19" t="str">
            <v>Glenn-Mor Nursing Home</v>
          </cell>
          <cell r="D19" t="str">
            <v>NF075</v>
          </cell>
        </row>
        <row r="20">
          <cell r="B20" t="str">
            <v>00141171A</v>
          </cell>
          <cell r="C20" t="str">
            <v>Glenvue Nursing Home</v>
          </cell>
          <cell r="D20" t="str">
            <v>NF076</v>
          </cell>
        </row>
        <row r="21">
          <cell r="B21" t="str">
            <v>00141237A</v>
          </cell>
          <cell r="C21" t="str">
            <v>AZALEALAND N.H.</v>
          </cell>
          <cell r="D21">
            <v>53964</v>
          </cell>
        </row>
        <row r="22">
          <cell r="B22" t="str">
            <v>00141292A</v>
          </cell>
          <cell r="C22" t="str">
            <v>Habersham Home</v>
          </cell>
          <cell r="D22" t="str">
            <v>NF082</v>
          </cell>
        </row>
        <row r="23">
          <cell r="B23" t="str">
            <v>00141413A</v>
          </cell>
          <cell r="C23" t="str">
            <v>Hartwell Healthcare Center</v>
          </cell>
          <cell r="D23" t="str">
            <v>NF090</v>
          </cell>
        </row>
        <row r="24">
          <cell r="B24" t="str">
            <v>00141578A</v>
          </cell>
          <cell r="C24" t="str">
            <v>Ideal Health Care Center</v>
          </cell>
          <cell r="D24" t="str">
            <v>NF272</v>
          </cell>
        </row>
        <row r="25">
          <cell r="B25" t="str">
            <v>00141633A</v>
          </cell>
          <cell r="C25" t="str">
            <v>Joe-Anne Burgin Nursing Home</v>
          </cell>
          <cell r="D25" t="str">
            <v>NF103</v>
          </cell>
        </row>
        <row r="26">
          <cell r="B26" t="str">
            <v>00141732A</v>
          </cell>
          <cell r="C26" t="str">
            <v>Lakeland Villa Convalescent Center</v>
          </cell>
          <cell r="D26" t="str">
            <v>NF109</v>
          </cell>
        </row>
        <row r="27">
          <cell r="B27" t="str">
            <v>00141919A</v>
          </cell>
          <cell r="C27" t="str">
            <v>Memorial Manor</v>
          </cell>
          <cell r="D27" t="str">
            <v>NF124</v>
          </cell>
        </row>
        <row r="28">
          <cell r="B28" t="str">
            <v>00141952A</v>
          </cell>
          <cell r="C28" t="str">
            <v>Meriwether Nursing Home</v>
          </cell>
          <cell r="D28" t="str">
            <v>NF125</v>
          </cell>
        </row>
        <row r="29">
          <cell r="B29" t="str">
            <v>00141996A</v>
          </cell>
          <cell r="C29" t="str">
            <v>Miller Nursing Home</v>
          </cell>
          <cell r="D29" t="str">
            <v>NF129</v>
          </cell>
        </row>
        <row r="30">
          <cell r="B30" t="str">
            <v>00142007A</v>
          </cell>
          <cell r="C30" t="str">
            <v>New Horizons North</v>
          </cell>
          <cell r="D30" t="str">
            <v>NF279</v>
          </cell>
        </row>
        <row r="31">
          <cell r="B31" t="str">
            <v>00142018A</v>
          </cell>
          <cell r="C31" t="str">
            <v>Mitchell Convalescent Center</v>
          </cell>
          <cell r="D31" t="str">
            <v>NF130</v>
          </cell>
        </row>
        <row r="32">
          <cell r="B32" t="str">
            <v>00142326A</v>
          </cell>
          <cell r="C32" t="str">
            <v>Palemon Gaskins Nursing Home</v>
          </cell>
          <cell r="D32" t="str">
            <v>NF146</v>
          </cell>
        </row>
        <row r="33">
          <cell r="B33" t="str">
            <v>00142359A</v>
          </cell>
          <cell r="C33" t="str">
            <v>Paulding Memorial Nursing Center</v>
          </cell>
          <cell r="D33" t="str">
            <v>NF148</v>
          </cell>
        </row>
        <row r="34">
          <cell r="B34" t="str">
            <v>00142425A</v>
          </cell>
          <cell r="C34" t="str">
            <v>Pelham Parkway Nursing Home</v>
          </cell>
          <cell r="D34" t="str">
            <v>NF149</v>
          </cell>
        </row>
        <row r="35">
          <cell r="B35" t="str">
            <v>00142436A</v>
          </cell>
          <cell r="C35" t="str">
            <v>Mountainside Nursing Center</v>
          </cell>
          <cell r="D35" t="str">
            <v>NF150</v>
          </cell>
        </row>
        <row r="36">
          <cell r="B36" t="str">
            <v>00142447A</v>
          </cell>
          <cell r="C36" t="str">
            <v>Pierce County Nursing Home</v>
          </cell>
          <cell r="D36" t="str">
            <v>NF152</v>
          </cell>
        </row>
        <row r="37">
          <cell r="B37" t="str">
            <v>00142733A</v>
          </cell>
          <cell r="C37" t="str">
            <v>The Retreat Nursing Home</v>
          </cell>
          <cell r="D37" t="str">
            <v>NF299</v>
          </cell>
        </row>
        <row r="38">
          <cell r="B38" t="str">
            <v>00142755A</v>
          </cell>
          <cell r="C38" t="str">
            <v>Satilla Care Center</v>
          </cell>
          <cell r="D38" t="str">
            <v>NF169</v>
          </cell>
        </row>
        <row r="39">
          <cell r="B39" t="str">
            <v>00142843A</v>
          </cell>
          <cell r="C39" t="str">
            <v>Twin Fountain Home</v>
          </cell>
          <cell r="D39" t="str">
            <v>NF303</v>
          </cell>
        </row>
        <row r="40">
          <cell r="B40" t="str">
            <v>00142909A</v>
          </cell>
          <cell r="C40" t="str">
            <v>Seminole Manor Nursing Home</v>
          </cell>
          <cell r="D40" t="str">
            <v>NF305</v>
          </cell>
        </row>
        <row r="41">
          <cell r="B41" t="str">
            <v>00143338A</v>
          </cell>
          <cell r="C41" t="str">
            <v>Chatuge Regional Nursing Home</v>
          </cell>
          <cell r="D41" t="str">
            <v>NF204</v>
          </cell>
        </row>
        <row r="42">
          <cell r="B42" t="str">
            <v>00143382A</v>
          </cell>
          <cell r="C42" t="str">
            <v>Berrien Nursing Center</v>
          </cell>
          <cell r="D42" t="str">
            <v>NF208</v>
          </cell>
        </row>
        <row r="43">
          <cell r="B43" t="str">
            <v>00143393A</v>
          </cell>
          <cell r="C43" t="str">
            <v>Twin Oaks Convalescent Center</v>
          </cell>
          <cell r="D43" t="str">
            <v>NF209</v>
          </cell>
        </row>
        <row r="44">
          <cell r="B44" t="str">
            <v>00143415A</v>
          </cell>
          <cell r="C44" t="str">
            <v>Union County Nursing Home</v>
          </cell>
          <cell r="D44" t="str">
            <v>NF211</v>
          </cell>
        </row>
        <row r="45">
          <cell r="B45" t="str">
            <v>00143448A</v>
          </cell>
          <cell r="C45" t="str">
            <v>Walton Medical Center Convalescent Unit</v>
          </cell>
          <cell r="D45" t="str">
            <v>NF214</v>
          </cell>
        </row>
        <row r="46">
          <cell r="B46" t="str">
            <v>00143481A</v>
          </cell>
          <cell r="C46" t="str">
            <v>Washington County Extended Care Facility</v>
          </cell>
          <cell r="D46" t="str">
            <v>NF215</v>
          </cell>
        </row>
        <row r="47">
          <cell r="B47" t="str">
            <v>00207083A</v>
          </cell>
          <cell r="C47" t="str">
            <v>Florence Hand Home</v>
          </cell>
          <cell r="D47" t="str">
            <v>NF268</v>
          </cell>
        </row>
        <row r="48">
          <cell r="B48" t="str">
            <v>00220448A</v>
          </cell>
          <cell r="C48" t="str">
            <v>Cobb Healthcare Center</v>
          </cell>
          <cell r="D48" t="str">
            <v>NF340</v>
          </cell>
        </row>
        <row r="49">
          <cell r="B49" t="str">
            <v>00273567A</v>
          </cell>
          <cell r="C49" t="str">
            <v>Crestview Nursing Facility</v>
          </cell>
          <cell r="D49" t="str">
            <v>NF091</v>
          </cell>
        </row>
        <row r="50">
          <cell r="B50" t="str">
            <v>00274128A</v>
          </cell>
          <cell r="C50" t="str">
            <v>Crisp Regional Nursing And Rehabilitation Center</v>
          </cell>
          <cell r="D50" t="str">
            <v>NF049</v>
          </cell>
        </row>
        <row r="51">
          <cell r="B51" t="str">
            <v>00368123A</v>
          </cell>
          <cell r="C51" t="str">
            <v>Meadows Nursing Center</v>
          </cell>
          <cell r="D51" t="str">
            <v>NF315</v>
          </cell>
        </row>
        <row r="52">
          <cell r="B52" t="str">
            <v>00415522A</v>
          </cell>
          <cell r="C52" t="str">
            <v>Boswell Parker Nursing Center</v>
          </cell>
          <cell r="D52" t="str">
            <v>NF377</v>
          </cell>
        </row>
        <row r="53">
          <cell r="B53" t="str">
            <v>00507031A</v>
          </cell>
          <cell r="C53" t="str">
            <v>Emory Adventist Hospital Transitional Care</v>
          </cell>
          <cell r="D53" t="str">
            <v>NF348</v>
          </cell>
        </row>
        <row r="54">
          <cell r="B54" t="str">
            <v>00568675A</v>
          </cell>
          <cell r="C54" t="str">
            <v>Northeast Georgia Transitional Care Unit</v>
          </cell>
          <cell r="D54" t="str">
            <v>NF394</v>
          </cell>
        </row>
        <row r="55">
          <cell r="B55" t="str">
            <v>00739439A</v>
          </cell>
          <cell r="C55" t="str">
            <v>Lanier Park Transitional Care Unit</v>
          </cell>
          <cell r="D55" t="str">
            <v>NF398</v>
          </cell>
        </row>
        <row r="56">
          <cell r="B56" t="str">
            <v>00781382A</v>
          </cell>
          <cell r="C56" t="str">
            <v>Gwinnett Extended Care Center</v>
          </cell>
          <cell r="D56" t="str">
            <v>NF910</v>
          </cell>
        </row>
        <row r="57">
          <cell r="B57" t="str">
            <v>00830827A</v>
          </cell>
          <cell r="C57" t="str">
            <v>Southeast Georgia Regional Medical Center</v>
          </cell>
          <cell r="D57" t="str">
            <v>NF228</v>
          </cell>
        </row>
        <row r="58">
          <cell r="B58" t="str">
            <v>00851243A</v>
          </cell>
          <cell r="C58" t="str">
            <v>St. Joseph'S Transitional Care Unit</v>
          </cell>
          <cell r="D58" t="str">
            <v>NF107</v>
          </cell>
        </row>
        <row r="59">
          <cell r="B59" t="str">
            <v>00856028A</v>
          </cell>
          <cell r="C59" t="str">
            <v>COASTAL MANOR</v>
          </cell>
          <cell r="D59">
            <v>35378</v>
          </cell>
        </row>
        <row r="60">
          <cell r="B60" t="str">
            <v>00870031A</v>
          </cell>
          <cell r="C60" t="str">
            <v>Phoebe Putney Hosp.</v>
          </cell>
          <cell r="D60" t="str">
            <v>NF922</v>
          </cell>
        </row>
        <row r="61">
          <cell r="B61" t="str">
            <v>00870911A</v>
          </cell>
          <cell r="C61" t="str">
            <v>Candler Hosp. Sub.</v>
          </cell>
          <cell r="D61" t="str">
            <v>NF399</v>
          </cell>
        </row>
        <row r="62">
          <cell r="B62" t="str">
            <v>701562744A</v>
          </cell>
          <cell r="C62" t="str">
            <v>Accord Nursing Center</v>
          </cell>
          <cell r="D62" t="str">
            <v>NF400</v>
          </cell>
        </row>
        <row r="63">
          <cell r="B63" t="str">
            <v>00142799A</v>
          </cell>
          <cell r="C63" t="str">
            <v>ROSE HAVEN ICF</v>
          </cell>
          <cell r="D63" t="str">
            <v>NF401</v>
          </cell>
        </row>
        <row r="64">
          <cell r="B64" t="str">
            <v>940833917A</v>
          </cell>
          <cell r="C64" t="str">
            <v>ROSE HAVEN NF</v>
          </cell>
          <cell r="D64" t="str">
            <v>NF402</v>
          </cell>
        </row>
        <row r="65">
          <cell r="B65" t="str">
            <v>00190484A</v>
          </cell>
          <cell r="C65" t="str">
            <v>SOUTHWESTERN DEVELOP. CTR.</v>
          </cell>
          <cell r="D65" t="str">
            <v>NF403</v>
          </cell>
        </row>
        <row r="66">
          <cell r="B66" t="str">
            <v>00141204A</v>
          </cell>
          <cell r="C66" t="str">
            <v>GRACEWOOD  DEV. CTR.</v>
          </cell>
          <cell r="D66" t="str">
            <v>NF404</v>
          </cell>
        </row>
        <row r="67">
          <cell r="B67" t="str">
            <v>00140709A</v>
          </cell>
          <cell r="C67" t="str">
            <v>NURSING HOME #9</v>
          </cell>
          <cell r="D67" t="str">
            <v>NF405</v>
          </cell>
        </row>
        <row r="68">
          <cell r="B68" t="str">
            <v>00869206A</v>
          </cell>
          <cell r="C68" t="str">
            <v>EAST CENTRAL GA. DEV. CTR.</v>
          </cell>
          <cell r="D68" t="str">
            <v>NF406</v>
          </cell>
        </row>
        <row r="69">
          <cell r="B69" t="str">
            <v>00947658A</v>
          </cell>
          <cell r="C69" t="str">
            <v>OCONEE REG . MED. CTR. (9/12/08)</v>
          </cell>
          <cell r="D69" t="str">
            <v>NF407</v>
          </cell>
        </row>
        <row r="70">
          <cell r="B70" t="str">
            <v>00141061A</v>
          </cell>
          <cell r="C70" t="str">
            <v>GEORGIA REGIONAL  (11/12/08)</v>
          </cell>
          <cell r="D70" t="str">
            <v>NF408</v>
          </cell>
        </row>
        <row r="71">
          <cell r="B71" t="str">
            <v>00142172A</v>
          </cell>
          <cell r="C71" t="str">
            <v>Northwest Georgia Regional Hospital</v>
          </cell>
          <cell r="D71" t="str">
            <v>NF409</v>
          </cell>
        </row>
        <row r="72">
          <cell r="B72" t="str">
            <v>00142513A</v>
          </cell>
          <cell r="C72" t="str">
            <v>PINEWOOD MANOR</v>
          </cell>
          <cell r="D72" t="str">
            <v>NF 410</v>
          </cell>
        </row>
        <row r="73">
          <cell r="B73" t="str">
            <v>003167547A</v>
          </cell>
          <cell r="C73" t="str">
            <v xml:space="preserve">Wesley Woods Center of Emory University, Inc., d/b/a Budd Terrace (Budd Terrace at Wesley Woods) </v>
          </cell>
          <cell r="D73" t="str">
            <v>NF411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8"/>
  <sheetViews>
    <sheetView tabSelected="1" topLeftCell="B1" workbookViewId="0">
      <selection activeCell="B13" sqref="B13:E13"/>
    </sheetView>
  </sheetViews>
  <sheetFormatPr defaultColWidth="0" defaultRowHeight="15" x14ac:dyDescent="0.25"/>
  <cols>
    <col min="1" max="1" width="24.7109375" style="1" customWidth="1"/>
    <col min="2" max="2" width="7.7109375" style="1" customWidth="1"/>
    <col min="3" max="3" width="9.140625" style="1" customWidth="1"/>
    <col min="4" max="4" width="4.7109375" style="1" customWidth="1"/>
    <col min="5" max="5" width="1.7109375" style="1" customWidth="1"/>
    <col min="6" max="6" width="9.140625" style="1" customWidth="1"/>
    <col min="7" max="7" width="10.140625" style="1" customWidth="1"/>
    <col min="8" max="8" width="22.7109375" style="1" customWidth="1"/>
    <col min="9" max="13" width="9.140625" style="1" customWidth="1"/>
    <col min="14" max="14" width="22.7109375" style="1" customWidth="1"/>
    <col min="15" max="15" width="9.140625" style="1" customWidth="1"/>
    <col min="16" max="16" width="4.7109375" style="1" customWidth="1"/>
    <col min="17" max="18" width="9.7109375" style="1" customWidth="1"/>
    <col min="19" max="20" width="9.140625" style="1" customWidth="1"/>
    <col min="21" max="21" width="1.7109375" style="1" customWidth="1"/>
    <col min="22" max="23" width="0" style="1" hidden="1" customWidth="1"/>
    <col min="24" max="16384" width="9.140625" style="1" hidden="1"/>
  </cols>
  <sheetData>
    <row r="1" spans="1:19" ht="21" x14ac:dyDescent="0.35">
      <c r="G1" s="2" t="s">
        <v>0</v>
      </c>
    </row>
    <row r="2" spans="1:19" ht="21" x14ac:dyDescent="0.35">
      <c r="G2" s="2"/>
      <c r="H2" s="3" t="s">
        <v>1</v>
      </c>
    </row>
    <row r="3" spans="1:19" ht="15.75" x14ac:dyDescent="0.25">
      <c r="I3" s="61" t="s">
        <v>2</v>
      </c>
    </row>
    <row r="4" spans="1:19" x14ac:dyDescent="0.25">
      <c r="I4" s="62" t="s">
        <v>3</v>
      </c>
    </row>
    <row r="5" spans="1:19" x14ac:dyDescent="0.25">
      <c r="H5" s="63" t="s">
        <v>77</v>
      </c>
    </row>
    <row r="6" spans="1:19" x14ac:dyDescent="0.25">
      <c r="A6" s="5" t="s">
        <v>4</v>
      </c>
      <c r="B6" s="76"/>
      <c r="C6" s="77"/>
      <c r="D6" s="77"/>
      <c r="E6" s="78"/>
      <c r="G6" s="6" t="s">
        <v>5</v>
      </c>
      <c r="H6" s="7" t="s">
        <v>6</v>
      </c>
    </row>
    <row r="7" spans="1:19" x14ac:dyDescent="0.25">
      <c r="A7" s="5" t="s">
        <v>7</v>
      </c>
      <c r="B7" s="76"/>
      <c r="C7" s="77"/>
      <c r="D7" s="77"/>
      <c r="E7" s="77"/>
      <c r="F7" s="78"/>
      <c r="G7" s="6" t="s">
        <v>8</v>
      </c>
      <c r="H7" s="7" t="s">
        <v>6</v>
      </c>
    </row>
    <row r="8" spans="1:19" x14ac:dyDescent="0.25">
      <c r="A8" s="5" t="s">
        <v>9</v>
      </c>
      <c r="B8" s="85"/>
      <c r="C8" s="86"/>
      <c r="D8" s="86"/>
      <c r="E8" s="87"/>
      <c r="G8" s="6" t="s">
        <v>10</v>
      </c>
    </row>
    <row r="9" spans="1:19" x14ac:dyDescent="0.25">
      <c r="A9" s="5" t="s">
        <v>11</v>
      </c>
      <c r="B9" s="76"/>
      <c r="C9" s="77"/>
      <c r="D9" s="77"/>
      <c r="E9" s="77"/>
      <c r="F9" s="78"/>
      <c r="G9" s="6" t="s">
        <v>12</v>
      </c>
    </row>
    <row r="10" spans="1:19" x14ac:dyDescent="0.25">
      <c r="A10" s="5" t="s">
        <v>13</v>
      </c>
      <c r="B10" s="76"/>
      <c r="C10" s="77"/>
      <c r="D10" s="77"/>
      <c r="E10" s="78"/>
      <c r="G10" s="6" t="s">
        <v>14</v>
      </c>
    </row>
    <row r="11" spans="1:19" x14ac:dyDescent="0.25">
      <c r="A11" s="5" t="s">
        <v>60</v>
      </c>
      <c r="B11" s="76"/>
      <c r="C11" s="77"/>
      <c r="D11" s="77"/>
      <c r="E11" s="78"/>
      <c r="G11" s="6" t="s">
        <v>57</v>
      </c>
    </row>
    <row r="12" spans="1:19" x14ac:dyDescent="0.25">
      <c r="A12" s="5" t="s">
        <v>61</v>
      </c>
      <c r="B12" s="76"/>
      <c r="C12" s="77"/>
      <c r="D12" s="77"/>
      <c r="E12" s="78"/>
      <c r="G12" s="6" t="s">
        <v>58</v>
      </c>
    </row>
    <row r="13" spans="1:19" x14ac:dyDescent="0.25">
      <c r="A13" s="5" t="s">
        <v>62</v>
      </c>
      <c r="B13" s="76"/>
      <c r="C13" s="77"/>
      <c r="D13" s="77"/>
      <c r="E13" s="78"/>
      <c r="G13" s="6" t="s">
        <v>59</v>
      </c>
    </row>
    <row r="14" spans="1:19" x14ac:dyDescent="0.25">
      <c r="A14" s="5"/>
      <c r="B14" s="8"/>
      <c r="C14" s="8"/>
      <c r="D14" s="8"/>
      <c r="E14" s="8"/>
    </row>
    <row r="15" spans="1:19" ht="32.450000000000003" customHeight="1" x14ac:dyDescent="0.3">
      <c r="A15" s="81" t="s">
        <v>15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1:19" x14ac:dyDescent="0.25">
      <c r="A16" s="9"/>
    </row>
    <row r="17" spans="1:22" ht="19.5" thickBot="1" x14ac:dyDescent="0.35">
      <c r="A17" s="10" t="s">
        <v>16</v>
      </c>
      <c r="C17" s="11"/>
      <c r="D17" s="11"/>
      <c r="O17" s="12"/>
      <c r="P17" s="12"/>
      <c r="Q17" s="12"/>
      <c r="R17" s="12"/>
      <c r="S17" s="12"/>
    </row>
    <row r="18" spans="1:22" ht="19.5" thickBot="1" x14ac:dyDescent="0.35">
      <c r="C18" s="13" t="s">
        <v>17</v>
      </c>
      <c r="D18" s="51"/>
      <c r="E18" s="14"/>
      <c r="F18" s="15" t="s">
        <v>18</v>
      </c>
      <c r="M18" s="8"/>
      <c r="N18" s="8"/>
      <c r="O18" s="12"/>
      <c r="P18" s="12"/>
      <c r="Q18" s="12"/>
      <c r="R18" s="12"/>
      <c r="S18" s="12"/>
    </row>
    <row r="19" spans="1:22" ht="19.5" thickBot="1" x14ac:dyDescent="0.35">
      <c r="C19" s="13" t="s">
        <v>19</v>
      </c>
      <c r="D19" s="52"/>
      <c r="F19" s="15" t="s">
        <v>20</v>
      </c>
      <c r="M19" s="8"/>
      <c r="N19" s="8"/>
      <c r="O19" s="12"/>
      <c r="P19" s="12"/>
      <c r="Q19" s="12"/>
      <c r="R19" s="12"/>
      <c r="S19" s="12"/>
    </row>
    <row r="20" spans="1:22" ht="18.75" x14ac:dyDescent="0.3">
      <c r="A20" s="8"/>
      <c r="B20" s="16" t="s">
        <v>21</v>
      </c>
      <c r="C20" s="17"/>
      <c r="D20" s="18"/>
      <c r="E20" s="8"/>
      <c r="F20" s="15"/>
      <c r="G20" s="8"/>
      <c r="H20" s="8"/>
      <c r="I20" s="8"/>
      <c r="J20" s="8"/>
      <c r="K20" s="8"/>
      <c r="L20" s="8"/>
      <c r="M20" s="8"/>
      <c r="N20" s="8"/>
      <c r="O20" s="12"/>
      <c r="P20" s="12"/>
      <c r="Q20" s="12"/>
      <c r="R20" s="12"/>
      <c r="S20" s="12"/>
    </row>
    <row r="21" spans="1:22" x14ac:dyDescent="0.25">
      <c r="A21" s="9"/>
    </row>
    <row r="22" spans="1:22" ht="15.75" x14ac:dyDescent="0.25">
      <c r="A22" s="10" t="s">
        <v>22</v>
      </c>
    </row>
    <row r="23" spans="1:22" ht="18.75" x14ac:dyDescent="0.3">
      <c r="A23" s="12"/>
      <c r="H23" s="19" t="s">
        <v>23</v>
      </c>
      <c r="I23" s="79"/>
      <c r="J23" s="80"/>
    </row>
    <row r="24" spans="1:22" ht="35.1" customHeight="1" x14ac:dyDescent="0.25">
      <c r="A24" s="10"/>
      <c r="H24" s="88" t="s">
        <v>24</v>
      </c>
      <c r="I24" s="88"/>
      <c r="K24" s="67" t="s">
        <v>25</v>
      </c>
      <c r="L24" s="67"/>
      <c r="N24" s="67" t="s">
        <v>26</v>
      </c>
      <c r="O24" s="67"/>
      <c r="P24" s="20"/>
      <c r="Q24" s="67" t="s">
        <v>27</v>
      </c>
      <c r="R24" s="67"/>
      <c r="S24" s="67" t="s">
        <v>28</v>
      </c>
      <c r="T24" s="67"/>
    </row>
    <row r="25" spans="1:22" x14ac:dyDescent="0.25">
      <c r="A25" s="21"/>
      <c r="F25" s="5" t="s">
        <v>63</v>
      </c>
      <c r="G25" s="13" t="s">
        <v>29</v>
      </c>
      <c r="H25" s="74"/>
      <c r="I25" s="75"/>
      <c r="J25" s="13" t="s">
        <v>30</v>
      </c>
      <c r="K25" s="72"/>
      <c r="L25" s="73"/>
      <c r="M25" s="13"/>
      <c r="N25" s="71">
        <f>+H25*K25</f>
        <v>0</v>
      </c>
      <c r="O25" s="71"/>
      <c r="P25" s="58" t="s">
        <v>31</v>
      </c>
      <c r="Q25" s="70"/>
      <c r="R25" s="70"/>
      <c r="S25" s="64">
        <f>+N25+Q25</f>
        <v>0</v>
      </c>
      <c r="T25" s="65"/>
      <c r="V25" s="8"/>
    </row>
    <row r="26" spans="1:22" x14ac:dyDescent="0.25">
      <c r="A26" s="21"/>
      <c r="F26" s="5" t="s">
        <v>64</v>
      </c>
      <c r="G26" s="13" t="s">
        <v>32</v>
      </c>
      <c r="H26" s="74"/>
      <c r="I26" s="75"/>
      <c r="J26" s="13" t="s">
        <v>33</v>
      </c>
      <c r="K26" s="82"/>
      <c r="L26" s="83"/>
      <c r="M26" s="13"/>
      <c r="N26" s="71">
        <f>+H26*K26</f>
        <v>0</v>
      </c>
      <c r="O26" s="71"/>
      <c r="P26" s="58" t="s">
        <v>34</v>
      </c>
      <c r="Q26" s="70"/>
      <c r="R26" s="70"/>
      <c r="S26" s="64">
        <f>+N26+Q26</f>
        <v>0</v>
      </c>
      <c r="T26" s="65"/>
      <c r="U26" s="8"/>
    </row>
    <row r="27" spans="1:22" x14ac:dyDescent="0.25">
      <c r="A27" s="21"/>
      <c r="F27" s="22"/>
      <c r="G27" s="4"/>
      <c r="I27" s="23" t="s">
        <v>76</v>
      </c>
      <c r="J27" s="13" t="s">
        <v>35</v>
      </c>
      <c r="K27" s="68"/>
      <c r="L27" s="69"/>
      <c r="M27" s="13"/>
      <c r="N27" s="84"/>
      <c r="O27" s="84"/>
      <c r="P27" s="24"/>
      <c r="S27" s="25"/>
      <c r="T27" s="25"/>
      <c r="U27" s="8"/>
    </row>
    <row r="28" spans="1:22" x14ac:dyDescent="0.25">
      <c r="A28" s="21"/>
      <c r="F28" s="22"/>
      <c r="H28" s="26"/>
      <c r="I28" s="23" t="s">
        <v>36</v>
      </c>
      <c r="J28" s="13" t="s">
        <v>37</v>
      </c>
      <c r="K28" s="68"/>
      <c r="L28" s="69"/>
      <c r="M28" s="13"/>
      <c r="N28" s="27"/>
      <c r="O28" s="25"/>
      <c r="P28" s="25"/>
      <c r="Q28" s="8"/>
      <c r="S28" s="25"/>
      <c r="T28" s="25"/>
      <c r="U28" s="8"/>
    </row>
    <row r="29" spans="1:22" x14ac:dyDescent="0.25">
      <c r="B29" s="28"/>
      <c r="J29" s="13" t="s">
        <v>38</v>
      </c>
      <c r="K29" s="74"/>
      <c r="L29" s="75"/>
      <c r="M29" s="29"/>
      <c r="N29" s="8"/>
      <c r="O29" s="8"/>
      <c r="P29" s="8"/>
      <c r="Q29" s="8"/>
      <c r="S29" s="25"/>
      <c r="T29" s="25"/>
      <c r="U29" s="8"/>
    </row>
    <row r="30" spans="1:22" x14ac:dyDescent="0.25">
      <c r="B30" s="28"/>
      <c r="J30" s="13"/>
      <c r="K30" s="30"/>
      <c r="L30" s="30"/>
      <c r="M30" s="29"/>
      <c r="N30" s="8"/>
      <c r="O30" s="8"/>
      <c r="P30" s="8"/>
      <c r="Q30" s="8"/>
      <c r="S30" s="25"/>
      <c r="T30" s="25"/>
      <c r="U30" s="8"/>
    </row>
    <row r="31" spans="1:22" ht="40.15" customHeight="1" x14ac:dyDescent="0.3">
      <c r="A31" s="81" t="s">
        <v>39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2" x14ac:dyDescent="0.25">
      <c r="D32" s="9" t="s">
        <v>40</v>
      </c>
    </row>
    <row r="33" spans="1:20" x14ac:dyDescent="0.25">
      <c r="M33" s="19" t="s">
        <v>41</v>
      </c>
      <c r="N33" s="79"/>
      <c r="O33" s="80"/>
      <c r="P33" s="25"/>
    </row>
    <row r="34" spans="1:20" ht="14.45" customHeight="1" x14ac:dyDescent="0.25">
      <c r="A34" s="9"/>
      <c r="Q34" s="66"/>
      <c r="R34" s="66"/>
    </row>
    <row r="35" spans="1:20" ht="34.15" customHeight="1" x14ac:dyDescent="0.25">
      <c r="A35" s="10" t="s">
        <v>42</v>
      </c>
      <c r="H35" s="53" t="s">
        <v>24</v>
      </c>
      <c r="I35" s="56"/>
      <c r="K35" s="67" t="s">
        <v>25</v>
      </c>
      <c r="L35" s="67"/>
      <c r="M35" s="20"/>
      <c r="N35" s="67" t="s">
        <v>26</v>
      </c>
      <c r="O35" s="67"/>
      <c r="P35" s="20"/>
      <c r="Q35" s="67" t="s">
        <v>27</v>
      </c>
      <c r="R35" s="67"/>
      <c r="S35" s="67" t="s">
        <v>28</v>
      </c>
      <c r="T35" s="67"/>
    </row>
    <row r="36" spans="1:20" ht="15.75" x14ac:dyDescent="0.25">
      <c r="A36" s="10"/>
      <c r="G36" s="13" t="s">
        <v>65</v>
      </c>
      <c r="H36" s="60"/>
      <c r="I36" s="8"/>
      <c r="J36" s="13" t="s">
        <v>43</v>
      </c>
      <c r="K36" s="72"/>
      <c r="L36" s="73"/>
      <c r="M36" s="8"/>
      <c r="N36" s="71">
        <f>+H36*K36</f>
        <v>0</v>
      </c>
      <c r="O36" s="71"/>
      <c r="P36" s="59" t="s">
        <v>67</v>
      </c>
      <c r="Q36" s="70"/>
      <c r="R36" s="70"/>
      <c r="S36" s="64">
        <f>+N36+Q36</f>
        <v>0</v>
      </c>
      <c r="T36" s="65"/>
    </row>
    <row r="37" spans="1:20" x14ac:dyDescent="0.25">
      <c r="A37" s="54"/>
      <c r="B37" s="54"/>
      <c r="C37" s="54"/>
      <c r="D37" s="54"/>
      <c r="E37" s="54"/>
      <c r="G37" s="55" t="s">
        <v>68</v>
      </c>
      <c r="H37" s="60"/>
      <c r="J37" s="13" t="s">
        <v>66</v>
      </c>
      <c r="K37" s="72"/>
      <c r="L37" s="73"/>
      <c r="M37" s="8"/>
      <c r="N37" s="71">
        <f>+H37*K37</f>
        <v>0</v>
      </c>
      <c r="O37" s="71"/>
      <c r="P37" s="59" t="s">
        <v>46</v>
      </c>
      <c r="Q37" s="70"/>
      <c r="R37" s="70"/>
      <c r="S37" s="64">
        <f>+N37+Q37</f>
        <v>0</v>
      </c>
      <c r="T37" s="65"/>
    </row>
    <row r="38" spans="1:20" x14ac:dyDescent="0.25">
      <c r="A38" s="54"/>
      <c r="B38" s="54"/>
      <c r="C38" s="54"/>
      <c r="D38" s="54"/>
      <c r="E38" s="54"/>
      <c r="G38" s="55"/>
      <c r="I38" s="23" t="s">
        <v>75</v>
      </c>
      <c r="J38" s="13" t="s">
        <v>69</v>
      </c>
      <c r="K38" s="68"/>
      <c r="L38" s="69"/>
      <c r="M38" s="8"/>
      <c r="O38" s="57"/>
      <c r="P38" s="57"/>
      <c r="Q38" s="57"/>
    </row>
    <row r="39" spans="1:20" x14ac:dyDescent="0.25">
      <c r="A39" s="54"/>
      <c r="B39" s="54"/>
      <c r="C39" s="54"/>
      <c r="D39" s="54"/>
      <c r="E39" s="54"/>
      <c r="G39" s="55"/>
      <c r="I39" s="23" t="s">
        <v>36</v>
      </c>
      <c r="J39" s="13" t="s">
        <v>71</v>
      </c>
      <c r="K39" s="68"/>
      <c r="L39" s="69"/>
      <c r="M39" s="8"/>
      <c r="O39" s="57"/>
      <c r="P39" s="57"/>
      <c r="Q39" s="57"/>
    </row>
    <row r="40" spans="1:20" x14ac:dyDescent="0.25">
      <c r="M40" s="23"/>
    </row>
    <row r="41" spans="1:20" x14ac:dyDescent="0.25">
      <c r="A41" s="31"/>
      <c r="B41" s="32"/>
      <c r="C41" s="31"/>
      <c r="D41" s="31"/>
      <c r="E41" s="31"/>
      <c r="F41" s="31"/>
      <c r="G41" s="31"/>
      <c r="H41" s="31"/>
      <c r="I41" s="31"/>
      <c r="J41" s="13" t="s">
        <v>72</v>
      </c>
      <c r="K41" s="74"/>
      <c r="L41" s="75"/>
      <c r="O41" s="1" t="s">
        <v>78</v>
      </c>
      <c r="S41" s="64">
        <f>+S36+S37</f>
        <v>0</v>
      </c>
      <c r="T41" s="65"/>
    </row>
    <row r="42" spans="1:20" ht="16.5" thickBot="1" x14ac:dyDescent="0.3">
      <c r="A42" s="10" t="s">
        <v>44</v>
      </c>
    </row>
    <row r="43" spans="1:20" ht="15.75" thickBot="1" x14ac:dyDescent="0.3">
      <c r="C43" s="13" t="s">
        <v>70</v>
      </c>
      <c r="D43" s="51"/>
      <c r="F43" s="31" t="s">
        <v>45</v>
      </c>
    </row>
    <row r="44" spans="1:20" ht="16.5" thickBot="1" x14ac:dyDescent="0.3">
      <c r="C44" s="13" t="s">
        <v>73</v>
      </c>
      <c r="D44" s="52"/>
      <c r="F44" s="31" t="s">
        <v>47</v>
      </c>
    </row>
    <row r="45" spans="1:20" ht="15.75" thickBot="1" x14ac:dyDescent="0.3">
      <c r="C45" s="13" t="s">
        <v>74</v>
      </c>
      <c r="D45" s="51"/>
      <c r="F45" s="31" t="s">
        <v>48</v>
      </c>
    </row>
    <row r="46" spans="1:20" ht="16.5" thickBot="1" x14ac:dyDescent="0.3">
      <c r="C46" s="13" t="s">
        <v>79</v>
      </c>
      <c r="D46" s="52"/>
      <c r="F46" s="31" t="s">
        <v>49</v>
      </c>
      <c r="H46" s="76"/>
      <c r="I46" s="77"/>
      <c r="J46" s="77"/>
      <c r="K46" s="77"/>
      <c r="L46" s="78"/>
    </row>
    <row r="48" spans="1:20" x14ac:dyDescent="0.25">
      <c r="G48" s="33"/>
      <c r="H48" s="34"/>
      <c r="I48" s="34"/>
      <c r="J48" s="34"/>
      <c r="K48" s="34"/>
      <c r="L48" s="34"/>
    </row>
    <row r="49" spans="6:12" x14ac:dyDescent="0.25">
      <c r="G49" s="33"/>
      <c r="H49" s="34"/>
      <c r="I49" s="35" t="s">
        <v>50</v>
      </c>
      <c r="J49" s="34"/>
      <c r="K49" s="34"/>
      <c r="L49" s="34"/>
    </row>
    <row r="50" spans="6:12" x14ac:dyDescent="0.25">
      <c r="G50" s="33"/>
      <c r="H50" s="34"/>
      <c r="I50" s="35" t="s">
        <v>51</v>
      </c>
      <c r="J50" s="34"/>
      <c r="K50" s="34"/>
      <c r="L50" s="34"/>
    </row>
    <row r="51" spans="6:12" x14ac:dyDescent="0.25">
      <c r="G51" s="34"/>
      <c r="H51" s="34"/>
      <c r="I51" s="35" t="s">
        <v>52</v>
      </c>
      <c r="J51" s="34"/>
      <c r="K51" s="34"/>
      <c r="L51" s="34"/>
    </row>
    <row r="52" spans="6:12" x14ac:dyDescent="0.25">
      <c r="H52" s="76"/>
      <c r="I52" s="77"/>
      <c r="J52" s="77"/>
      <c r="K52" s="77"/>
      <c r="L52" s="78"/>
    </row>
    <row r="53" spans="6:12" x14ac:dyDescent="0.25">
      <c r="H53" s="1" t="s">
        <v>53</v>
      </c>
    </row>
    <row r="54" spans="6:12" ht="15.75" thickBot="1" x14ac:dyDescent="0.3"/>
    <row r="55" spans="6:12" ht="21" thickBot="1" x14ac:dyDescent="0.35">
      <c r="F55" s="36" t="s">
        <v>54</v>
      </c>
      <c r="G55" s="37"/>
      <c r="H55" s="38" t="e">
        <f>VLOOKUP(B6,[1]CR!$B$1:$D$73,3,)</f>
        <v>#N/A</v>
      </c>
      <c r="I55" s="39" t="e">
        <f>IF(G55=H55,"approved","pending DCH approval")</f>
        <v>#N/A</v>
      </c>
      <c r="J55" s="40"/>
      <c r="K55" s="41"/>
    </row>
    <row r="56" spans="6:12" x14ac:dyDescent="0.25">
      <c r="F56" s="42"/>
      <c r="G56" s="43"/>
      <c r="H56" s="43"/>
      <c r="I56" s="44"/>
      <c r="J56" s="44"/>
      <c r="K56" s="45"/>
    </row>
    <row r="57" spans="6:12" x14ac:dyDescent="0.25">
      <c r="F57" s="46" t="s">
        <v>55</v>
      </c>
      <c r="G57" s="47"/>
      <c r="H57" s="44"/>
      <c r="I57" s="44"/>
      <c r="J57" s="44"/>
      <c r="K57" s="45"/>
    </row>
    <row r="58" spans="6:12" ht="15.75" thickBot="1" x14ac:dyDescent="0.3">
      <c r="F58" s="48" t="s">
        <v>56</v>
      </c>
      <c r="G58" s="49"/>
      <c r="H58" s="49"/>
      <c r="I58" s="49"/>
      <c r="J58" s="49"/>
      <c r="K58" s="50"/>
    </row>
  </sheetData>
  <sheetProtection sheet="1" objects="1" scenarios="1" selectLockedCells="1"/>
  <mergeCells count="50">
    <mergeCell ref="S24:T24"/>
    <mergeCell ref="B6:E6"/>
    <mergeCell ref="B7:F7"/>
    <mergeCell ref="B8:E8"/>
    <mergeCell ref="B9:F9"/>
    <mergeCell ref="B10:E10"/>
    <mergeCell ref="A15:S15"/>
    <mergeCell ref="I23:J23"/>
    <mergeCell ref="H24:I24"/>
    <mergeCell ref="K24:L24"/>
    <mergeCell ref="N24:O24"/>
    <mergeCell ref="Q24:R24"/>
    <mergeCell ref="B11:E11"/>
    <mergeCell ref="B12:E12"/>
    <mergeCell ref="B13:E13"/>
    <mergeCell ref="K28:L28"/>
    <mergeCell ref="K29:L29"/>
    <mergeCell ref="A31:T31"/>
    <mergeCell ref="S25:T25"/>
    <mergeCell ref="H26:I26"/>
    <mergeCell ref="K26:L26"/>
    <mergeCell ref="N26:O26"/>
    <mergeCell ref="Q26:R26"/>
    <mergeCell ref="S26:T26"/>
    <mergeCell ref="H25:I25"/>
    <mergeCell ref="K25:L25"/>
    <mergeCell ref="N25:O25"/>
    <mergeCell ref="Q25:R25"/>
    <mergeCell ref="K27:L27"/>
    <mergeCell ref="N27:O27"/>
    <mergeCell ref="H46:L46"/>
    <mergeCell ref="H52:L52"/>
    <mergeCell ref="K37:L37"/>
    <mergeCell ref="K38:L38"/>
    <mergeCell ref="N33:O33"/>
    <mergeCell ref="S41:T41"/>
    <mergeCell ref="Q34:R34"/>
    <mergeCell ref="Q35:R35"/>
    <mergeCell ref="S35:T35"/>
    <mergeCell ref="K39:L39"/>
    <mergeCell ref="Q36:R36"/>
    <mergeCell ref="S36:T36"/>
    <mergeCell ref="Q37:R37"/>
    <mergeCell ref="S37:T37"/>
    <mergeCell ref="N37:O37"/>
    <mergeCell ref="K36:L36"/>
    <mergeCell ref="K35:L35"/>
    <mergeCell ref="N35:O35"/>
    <mergeCell ref="N36:O36"/>
    <mergeCell ref="K41:L41"/>
  </mergeCells>
  <dataValidations count="1">
    <dataValidation type="textLength" allowBlank="1" showInputMessage="1" showErrorMessage="1" errorTitle="INVALID PASSCODE" error="Your passcode must have 5 digits.  If you have not received a passcode, please contact DCH." promptTitle="ENTER PASSCODE" prompt="Enter the passcode which was sent to you by DCH.  If you have not received a passcode, please contact DCH." sqref="G55" xr:uid="{00000000-0002-0000-0000-000000000000}">
      <formula1>5</formula1>
      <formula2>5</formula2>
    </dataValidation>
  </dataValidations>
  <pageMargins left="0.7" right="0.7" top="0.25" bottom="0.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Hospital-Based</vt:lpstr>
      <vt:lpstr>'Hospital-Based'!Print_Area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Threat, Darryl</dc:creator>
  <cp:lastModifiedBy>Bell, Danielle</cp:lastModifiedBy>
  <cp:lastPrinted>2018-07-26T19:18:39Z</cp:lastPrinted>
  <dcterms:created xsi:type="dcterms:W3CDTF">2018-07-20T16:21:34Z</dcterms:created>
  <dcterms:modified xsi:type="dcterms:W3CDTF">2018-08-02T15:07:50Z</dcterms:modified>
</cp:coreProperties>
</file>