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465" windowWidth="20115" windowHeight="7695" activeTab="1"/>
  </bookViews>
  <sheets>
    <sheet name="Member Metrics " sheetId="10" r:id="rId1"/>
    <sheet name="MMUR Summary Metrics" sheetId="1" r:id="rId2"/>
    <sheet name="Medical Review&amp;Waiver Services " sheetId="16" r:id="rId3"/>
    <sheet name="PA Radiology Effective 10-1-14 " sheetId="6" r:id="rId4"/>
    <sheet name="Top Denial Proc Code &amp; PA Type" sheetId="7" r:id="rId5"/>
    <sheet name="Form and Other Documents" sheetId="21" r:id="rId6"/>
  </sheets>
  <calcPr calcId="145621"/>
</workbook>
</file>

<file path=xl/calcChain.xml><?xml version="1.0" encoding="utf-8"?>
<calcChain xmlns="http://schemas.openxmlformats.org/spreadsheetml/2006/main">
  <c r="D133" i="1" l="1"/>
  <c r="C133" i="1"/>
  <c r="B133" i="1"/>
  <c r="B72" i="1" l="1"/>
  <c r="D72" i="1"/>
  <c r="C72" i="1"/>
  <c r="B47" i="1" l="1"/>
  <c r="C47" i="1"/>
  <c r="D47" i="1"/>
  <c r="E47" i="1"/>
  <c r="C258" i="7" l="1"/>
  <c r="C254" i="7"/>
  <c r="C248" i="7"/>
  <c r="C241" i="7"/>
  <c r="C231" i="7"/>
  <c r="C221" i="7"/>
  <c r="C208" i="7"/>
  <c r="C195" i="7"/>
  <c r="C182" i="7"/>
  <c r="C169" i="7"/>
  <c r="C156" i="7"/>
  <c r="C143" i="7"/>
  <c r="C137" i="7"/>
  <c r="C126" i="7"/>
  <c r="C114" i="7"/>
  <c r="C105" i="7"/>
  <c r="C96" i="7"/>
  <c r="C81" i="7"/>
  <c r="C68" i="7"/>
  <c r="C57" i="7"/>
  <c r="C44" i="7"/>
  <c r="C28" i="7" l="1"/>
  <c r="D109" i="1"/>
  <c r="C109" i="1"/>
  <c r="B109" i="1"/>
  <c r="C24" i="7" l="1"/>
  <c r="C3" i="7"/>
  <c r="C14" i="7"/>
  <c r="B122" i="1" l="1"/>
  <c r="C122" i="1"/>
  <c r="D122" i="1"/>
  <c r="B116" i="1"/>
  <c r="C116" i="1"/>
  <c r="D116" i="1"/>
  <c r="B103" i="1"/>
  <c r="C103" i="1"/>
  <c r="D103" i="1"/>
  <c r="B95" i="1"/>
  <c r="C95" i="1"/>
  <c r="D95" i="1"/>
  <c r="B79" i="1"/>
  <c r="C79" i="1"/>
  <c r="D79" i="1"/>
  <c r="B39" i="1"/>
  <c r="C39" i="1"/>
  <c r="D39" i="1"/>
  <c r="D8" i="1"/>
  <c r="C8" i="1"/>
  <c r="B8" i="1"/>
</calcChain>
</file>

<file path=xl/comments1.xml><?xml version="1.0" encoding="utf-8"?>
<comments xmlns="http://schemas.openxmlformats.org/spreadsheetml/2006/main">
  <authors>
    <author>Lambert, Sara</author>
  </authors>
  <commentList>
    <comment ref="C70" authorId="0">
      <text>
        <r>
          <rPr>
            <sz val="9"/>
            <color indexed="81"/>
            <rFont val="Tahoma"/>
            <family val="2"/>
          </rPr>
          <t xml:space="preserve">Note: PeachState PAs are inclusive of the precertifications.
</t>
        </r>
      </text>
    </comment>
  </commentList>
</comments>
</file>

<file path=xl/sharedStrings.xml><?xml version="1.0" encoding="utf-8"?>
<sst xmlns="http://schemas.openxmlformats.org/spreadsheetml/2006/main" count="1310" uniqueCount="545">
  <si>
    <t>FY'12 YTD</t>
  </si>
  <si>
    <t>General Inquiry</t>
  </si>
  <si>
    <t>Total</t>
  </si>
  <si>
    <t>FY' 13 YTD</t>
  </si>
  <si>
    <t>FY' 14 YTD</t>
  </si>
  <si>
    <t>Adult Dental</t>
  </si>
  <si>
    <t>Durable Medical Equipment (DME)</t>
  </si>
  <si>
    <t>Emergency Air Transportation</t>
  </si>
  <si>
    <t>Emergency Ground Transportation</t>
  </si>
  <si>
    <t>Exceptional Transportation Services</t>
  </si>
  <si>
    <t>Health Check Dental</t>
  </si>
  <si>
    <t>Hearing Services</t>
  </si>
  <si>
    <t>Hospital Outpatient Therapy</t>
  </si>
  <si>
    <t>Nursing Facility Mechanical Vent</t>
  </si>
  <si>
    <t>Oral/Maxillofacial Surgery</t>
  </si>
  <si>
    <t>Orthotics &amp; Prosthetics</t>
  </si>
  <si>
    <t>Practitioners Office Medications PAs</t>
  </si>
  <si>
    <t>Psychiatry</t>
  </si>
  <si>
    <t>Psychology</t>
  </si>
  <si>
    <t>Swingbed</t>
  </si>
  <si>
    <t>Unlimited Physician Office Visits</t>
  </si>
  <si>
    <t>Vision</t>
  </si>
  <si>
    <t xml:space="preserve">Retrospective Reviews </t>
  </si>
  <si>
    <t>Provider Inquiries/Appeals</t>
  </si>
  <si>
    <t>Medical Claims</t>
  </si>
  <si>
    <t>Dental</t>
  </si>
  <si>
    <t>Peer Reviews</t>
  </si>
  <si>
    <t xml:space="preserve">Total </t>
  </si>
  <si>
    <t>FY 2012</t>
  </si>
  <si>
    <t>FY 2013</t>
  </si>
  <si>
    <t>FY 2014</t>
  </si>
  <si>
    <t>FY2013</t>
  </si>
  <si>
    <t>350+</t>
  </si>
  <si>
    <t>Claims</t>
  </si>
  <si>
    <t>Claims Reviews completed</t>
  </si>
  <si>
    <t># Suspended claims reviewed</t>
  </si>
  <si>
    <t># Appeals reviewed</t>
  </si>
  <si>
    <t>Site Visits</t>
  </si>
  <si>
    <t>Clinical Research Requests</t>
  </si>
  <si>
    <t>Medical Review and Waiver Services</t>
  </si>
  <si>
    <t xml:space="preserve">Claims Appeals </t>
  </si>
  <si>
    <t>Reconsideration Request</t>
  </si>
  <si>
    <t>Change Request</t>
  </si>
  <si>
    <t>PA Volume</t>
  </si>
  <si>
    <t>Claims Volume</t>
  </si>
  <si>
    <t>Procedure</t>
  </si>
  <si>
    <t>Procedure Code</t>
  </si>
  <si>
    <t>Total Services</t>
  </si>
  <si>
    <t>POS 11-Approved</t>
  </si>
  <si>
    <t>POS 11-Denied</t>
  </si>
  <si>
    <t>POS 21-Approved</t>
  </si>
  <si>
    <t>POS 21-Denied</t>
  </si>
  <si>
    <t>POS 22-Approved</t>
  </si>
  <si>
    <t>POS-22 Denied</t>
  </si>
  <si>
    <t>POS 24-Approved</t>
  </si>
  <si>
    <t>POS-24 Denied</t>
  </si>
  <si>
    <t># Claims POS 11</t>
  </si>
  <si>
    <t xml:space="preserve"># Claims POS 21 </t>
  </si>
  <si>
    <t># Claims POS 22</t>
  </si>
  <si>
    <t># Claims POS 23</t>
  </si>
  <si>
    <t>Currently PA'ed</t>
  </si>
  <si>
    <t>Chest X-Ray 1 View Frontal</t>
  </si>
  <si>
    <t>71010</t>
  </si>
  <si>
    <t>--</t>
  </si>
  <si>
    <t>NO</t>
  </si>
  <si>
    <t>Chest X-Ray 2vw Frontal&amp;latl</t>
  </si>
  <si>
    <t>71020</t>
  </si>
  <si>
    <t>CT Head/Brain wo Dye</t>
  </si>
  <si>
    <t>70450</t>
  </si>
  <si>
    <t>YES</t>
  </si>
  <si>
    <t>Tte w Doppler Complete</t>
  </si>
  <si>
    <t>93306</t>
  </si>
  <si>
    <t>X-Ray Exam of Abdomen</t>
  </si>
  <si>
    <t>74000</t>
  </si>
  <si>
    <t>CT Abd &amp; Pelv w Contrast</t>
  </si>
  <si>
    <t>74177</t>
  </si>
  <si>
    <t>CT Abd &amp; Pelvis</t>
  </si>
  <si>
    <t>74176</t>
  </si>
  <si>
    <t>X-Ray Exam of Foot</t>
  </si>
  <si>
    <t>73630</t>
  </si>
  <si>
    <t>Transvaginal US Obstetric</t>
  </si>
  <si>
    <t>76817</t>
  </si>
  <si>
    <t>X-Ray Exam of Shoulder</t>
  </si>
  <si>
    <t>73030</t>
  </si>
  <si>
    <t>X-Ray Exam Series Abdomen</t>
  </si>
  <si>
    <t>74022</t>
  </si>
  <si>
    <t>Ht Muscle Image Spect Mult</t>
  </si>
  <si>
    <t>78452</t>
  </si>
  <si>
    <t>Transvaginal US Non-Ob</t>
  </si>
  <si>
    <t>76830</t>
  </si>
  <si>
    <t>X-Ray Exam of Hip</t>
  </si>
  <si>
    <t>73510</t>
  </si>
  <si>
    <t>CT Thorax w Dye</t>
  </si>
  <si>
    <t>71260</t>
  </si>
  <si>
    <t>X-Ray Exam L-S Spine 2/3 Vws</t>
  </si>
  <si>
    <t>72100</t>
  </si>
  <si>
    <t>Sense Nerve Conduction Test</t>
  </si>
  <si>
    <t>95904</t>
  </si>
  <si>
    <t>X-Ray Exam of Ankle</t>
  </si>
  <si>
    <t>73610</t>
  </si>
  <si>
    <t>Echo Exam of Abdomen</t>
  </si>
  <si>
    <t>76705</t>
  </si>
  <si>
    <t>Stereoscopic X-Ray Guidance</t>
  </si>
  <si>
    <t>77421</t>
  </si>
  <si>
    <t>Radiation Tx Delivery Imrt</t>
  </si>
  <si>
    <t>77418</t>
  </si>
  <si>
    <t>MRI Lumbar Spine wo Dye</t>
  </si>
  <si>
    <t>72148</t>
  </si>
  <si>
    <t>Ob US &gt;/= 14 Wks Sngl Fetus</t>
  </si>
  <si>
    <t>76805</t>
  </si>
  <si>
    <t>MRI Brain Stem wo&amp;w Dye</t>
  </si>
  <si>
    <t>70553</t>
  </si>
  <si>
    <t>Initial Observation Care</t>
  </si>
  <si>
    <t>99220</t>
  </si>
  <si>
    <t>MRI Neck Spine wo Dye</t>
  </si>
  <si>
    <t>72141</t>
  </si>
  <si>
    <t>Radiation Tx Management X5</t>
  </si>
  <si>
    <t>CT Scan for Therapy Guide</t>
  </si>
  <si>
    <t>77014</t>
  </si>
  <si>
    <t>MRI Jnt of Lwr Extre wo Dye</t>
  </si>
  <si>
    <t>73721</t>
  </si>
  <si>
    <t>MRI Brain Stem wo Dye</t>
  </si>
  <si>
    <t>70551</t>
  </si>
  <si>
    <t>L Hrt Artery/Ventricle Angio</t>
  </si>
  <si>
    <t>93458</t>
  </si>
  <si>
    <t>PET Image w CT Skull-Thigh</t>
  </si>
  <si>
    <t>78815</t>
  </si>
  <si>
    <t>Extracranial Bilat Study</t>
  </si>
  <si>
    <t>Observation Care Discharge</t>
  </si>
  <si>
    <t>99217</t>
  </si>
  <si>
    <t>Post Fusion 13/&gt; Vert Seg</t>
  </si>
  <si>
    <t>22804</t>
  </si>
  <si>
    <t>Incise Skull (Press Relief)</t>
  </si>
  <si>
    <t>61343</t>
  </si>
  <si>
    <t>Post Fusion 7-12 Vert Seg</t>
  </si>
  <si>
    <t>22802</t>
  </si>
  <si>
    <t>CABG Arterial Two</t>
  </si>
  <si>
    <t>33534</t>
  </si>
  <si>
    <t>Release Spinal Cord Lumbar</t>
  </si>
  <si>
    <t>63200</t>
  </si>
  <si>
    <t>Post Fusion &lt;/6 Vert Seg</t>
  </si>
  <si>
    <t>22800</t>
  </si>
  <si>
    <t>Neck Spinal Fusion</t>
  </si>
  <si>
    <t>22595</t>
  </si>
  <si>
    <t>C-Laminoplasty w Graft/Plate</t>
  </si>
  <si>
    <t>63051</t>
  </si>
  <si>
    <t>Insert Spine Fixation Device</t>
  </si>
  <si>
    <t>22844</t>
  </si>
  <si>
    <t>Remove Vert Body Dcmprn Crvl</t>
  </si>
  <si>
    <t>63081</t>
  </si>
  <si>
    <t>CABG Arterial Single</t>
  </si>
  <si>
    <t>33533</t>
  </si>
  <si>
    <t>Proton Treatment Complex</t>
  </si>
  <si>
    <t>77525</t>
  </si>
  <si>
    <t>Spine &amp; Skull Spinal Fusion</t>
  </si>
  <si>
    <t>22590</t>
  </si>
  <si>
    <t>Reinsert Spinal Fixation</t>
  </si>
  <si>
    <t>22849</t>
  </si>
  <si>
    <t>Remove Spine Lamina &gt;2 Crvcl</t>
  </si>
  <si>
    <t>63015</t>
  </si>
  <si>
    <t>Neck Spine Fuse&amp;remov Bel C2</t>
  </si>
  <si>
    <t>22551</t>
  </si>
  <si>
    <t>Lat Lumbar Spine Fusion</t>
  </si>
  <si>
    <t>22533</t>
  </si>
  <si>
    <t>Remove Spine Lamina 1 Crvl</t>
  </si>
  <si>
    <t>63045</t>
  </si>
  <si>
    <t>Remove Spine Lamina 1/2 Lmbr</t>
  </si>
  <si>
    <t>63005</t>
  </si>
  <si>
    <t>Lumbar Spine Fusion</t>
  </si>
  <si>
    <t>22630</t>
  </si>
  <si>
    <t>CABG Vein Single</t>
  </si>
  <si>
    <t>33510</t>
  </si>
  <si>
    <t>22843</t>
  </si>
  <si>
    <t>Bx/Exc Xdrl Spine Lesn Thrc</t>
  </si>
  <si>
    <t>63276</t>
  </si>
  <si>
    <t>Lumbar Spine Fusion Combined</t>
  </si>
  <si>
    <t>22633</t>
  </si>
  <si>
    <t>Endovasc Taa Repr wo Subcl</t>
  </si>
  <si>
    <t>33881</t>
  </si>
  <si>
    <t>Insert Intracoronary Stent</t>
  </si>
  <si>
    <t>92980</t>
  </si>
  <si>
    <t>Radiotherapy Dose Plan Imrt</t>
  </si>
  <si>
    <t>77301</t>
  </si>
  <si>
    <t xml:space="preserve"> </t>
  </si>
  <si>
    <t>Top Denial Reason</t>
  </si>
  <si>
    <t>Top Denial Procedure Code</t>
  </si>
  <si>
    <t>Top Denial Type</t>
  </si>
  <si>
    <t>Procedure Count</t>
  </si>
  <si>
    <t>Top Denial Procedure Code Description</t>
  </si>
  <si>
    <t>Neuromuscular Re-education</t>
  </si>
  <si>
    <t>Speech/Hearing therapy</t>
  </si>
  <si>
    <t>Sensory Integration</t>
  </si>
  <si>
    <t>Oral function therapy</t>
  </si>
  <si>
    <t>Self Care Management Training</t>
  </si>
  <si>
    <t>Use of Speech Device Service</t>
  </si>
  <si>
    <t>Aquatic Therapy/Exercises</t>
  </si>
  <si>
    <t>B - Children's Intervention Services</t>
  </si>
  <si>
    <t>A - Emergency Air Transportation</t>
  </si>
  <si>
    <t xml:space="preserve">ZT - Hospital Outpatient Therapy </t>
  </si>
  <si>
    <t>Pt Evaluation</t>
  </si>
  <si>
    <t>Therapeutic Exercises</t>
  </si>
  <si>
    <t>Therapeutic Activities</t>
  </si>
  <si>
    <t>Manual therapy 1/&gt; Regions</t>
  </si>
  <si>
    <t>Gait training Therapy</t>
  </si>
  <si>
    <t>Hot or Cold Pack Therapy</t>
  </si>
  <si>
    <t>Ultrasound Therapy</t>
  </si>
  <si>
    <t xml:space="preserve">GP - Georgia Pediatric Program (DMA-80) </t>
  </si>
  <si>
    <t xml:space="preserve">ZT - Total  Hospital Outpatient Therapy </t>
  </si>
  <si>
    <t>T2003</t>
  </si>
  <si>
    <t>T2027</t>
  </si>
  <si>
    <t>Top Denial PA Type</t>
  </si>
  <si>
    <t xml:space="preserve">D - Durable Medical Equipment </t>
  </si>
  <si>
    <t>Total D - Durable Medical Equipment</t>
  </si>
  <si>
    <t xml:space="preserve">ZZ - Radiology Facility Setting </t>
  </si>
  <si>
    <t xml:space="preserve">Total ZZ - Radiology Facility Setting </t>
  </si>
  <si>
    <t>Total B - Children's Intervention Services</t>
  </si>
  <si>
    <t>Z - Precertification</t>
  </si>
  <si>
    <t>Total Z - Precertification</t>
  </si>
  <si>
    <t>E - Emergency Ground Ambulance Service</t>
  </si>
  <si>
    <t>Total E - Emergency Ground Ambulance Service</t>
  </si>
  <si>
    <t xml:space="preserve">I - Independent Care Waiver Program (DMA-80) </t>
  </si>
  <si>
    <t>Total A - Emergency Air Transportation</t>
  </si>
  <si>
    <t>V - Vision</t>
  </si>
  <si>
    <t>Total V - Vision</t>
  </si>
  <si>
    <t>T - Adult Dental</t>
  </si>
  <si>
    <t>Total T - Adult Dental</t>
  </si>
  <si>
    <t>ZT - Hospital Outpatient Therapy</t>
  </si>
  <si>
    <t>Total ZT - Hospital Outpatient Therapy</t>
  </si>
  <si>
    <t xml:space="preserve">ZM - Radiology Physician Office </t>
  </si>
  <si>
    <t xml:space="preserve">Total ZM - Radiology Physician Office </t>
  </si>
  <si>
    <t>U - Unlimited Physician Office Visits</t>
  </si>
  <si>
    <t>Total U - Unlimited Physician Office Visits</t>
  </si>
  <si>
    <t xml:space="preserve">R - Health Check Dental Program </t>
  </si>
  <si>
    <t xml:space="preserve">Total R - Health Check Dental Program </t>
  </si>
  <si>
    <t xml:space="preserve">ZMP - Medications PA Physicians Office </t>
  </si>
  <si>
    <t xml:space="preserve">Total ZMP - Medications PA Physicians Office </t>
  </si>
  <si>
    <t>ZO - Precertification - Out-of-state</t>
  </si>
  <si>
    <t>Total ZO - Precertification - Out-of-state</t>
  </si>
  <si>
    <t xml:space="preserve">ZD - Medications PA Facility Setting </t>
  </si>
  <si>
    <t xml:space="preserve">Total ZD - Medications PA Facility Setting </t>
  </si>
  <si>
    <t>ZI - Precertification - Instate transplants</t>
  </si>
  <si>
    <t>Total ZI - Precertification - Instate transplants</t>
  </si>
  <si>
    <t>PY - Psychiatry</t>
  </si>
  <si>
    <t>Total PY - Psychiatry</t>
  </si>
  <si>
    <t>DCH Administrative Reviews</t>
  </si>
  <si>
    <t>DMA - 6</t>
  </si>
  <si>
    <t>DMA - 6a</t>
  </si>
  <si>
    <t>DMA - 80</t>
  </si>
  <si>
    <t>DMA - 81</t>
  </si>
  <si>
    <t xml:space="preserve">DMA - 69 </t>
  </si>
  <si>
    <t>DMA - 276</t>
  </si>
  <si>
    <t>DMA - 311</t>
  </si>
  <si>
    <t>DMA - 521</t>
  </si>
  <si>
    <t>DMA - 613</t>
  </si>
  <si>
    <t>DMA - 322A</t>
  </si>
  <si>
    <t>Appendix F</t>
  </si>
  <si>
    <t>Level of Care Place Instrument Form</t>
  </si>
  <si>
    <t xml:space="preserve">Appendix I </t>
  </si>
  <si>
    <t>Level of Care Justification for Intermediate Nursing Facility Care</t>
  </si>
  <si>
    <t>Appendix S</t>
  </si>
  <si>
    <t>MDS - HCV9 Form</t>
  </si>
  <si>
    <t>Medication Record</t>
  </si>
  <si>
    <t>DON-R</t>
  </si>
  <si>
    <t>Level of Care Evaluation Form</t>
  </si>
  <si>
    <t>Certificate of Medical Necessity Form</t>
  </si>
  <si>
    <t>Case Notes</t>
  </si>
  <si>
    <t>Form Name</t>
  </si>
  <si>
    <t>Hospital Admissions</t>
  </si>
  <si>
    <t xml:space="preserve">OM - Oral/Maxillofacial Surgery </t>
  </si>
  <si>
    <t xml:space="preserve">Total OM - Oral/Maxillofacial Surgery </t>
  </si>
  <si>
    <t>OM - Oral/Maxillofacial Surgery</t>
  </si>
  <si>
    <t>Total OM - Oral/Maxillofacial Surgery</t>
  </si>
  <si>
    <t>Appendix C</t>
  </si>
  <si>
    <t>SOURCE Assessment Addendum</t>
  </si>
  <si>
    <t>DMA-7</t>
  </si>
  <si>
    <t>Participant Assessment Form (25 ICWP)</t>
  </si>
  <si>
    <t>Personal Care Attendant Hour Allotment (25 ICWP)</t>
  </si>
  <si>
    <t>GAPP Assessment Form</t>
  </si>
  <si>
    <t>Routing Form</t>
  </si>
  <si>
    <t xml:space="preserve">Pharmacy Reviews </t>
  </si>
  <si>
    <t>Pharmacy Reviews</t>
  </si>
  <si>
    <t>Children's Intervention Services (CIS)</t>
  </si>
  <si>
    <t>Prior Authorization (PA) Inquiries</t>
  </si>
  <si>
    <t>Durable Medical Equipment (DME)/Dental/Emergency Transportation/Office Visits/Hearing</t>
  </si>
  <si>
    <t>Georgia Pediatric Program (GAPP) (DMA 6a + DMA 80)</t>
  </si>
  <si>
    <t>Independent Care Waiver Pprogram (ICWP) (DMA 6 + DMA 80)</t>
  </si>
  <si>
    <t xml:space="preserve">Service Options Using Resources in Community Environment (SOURCE) </t>
  </si>
  <si>
    <t>Medication Prior Authorization Facility Setting</t>
  </si>
  <si>
    <t>Precertification Out Of State (OOS)</t>
  </si>
  <si>
    <t>Precertification In-State Transplants</t>
  </si>
  <si>
    <t>Precertification Radiology Facility Setting</t>
  </si>
  <si>
    <t>Emergency Medical Assistance (EMA)</t>
  </si>
  <si>
    <t>Out Of State (OOS)</t>
  </si>
  <si>
    <t>Precertification Hospital Inpatient/Outpatient</t>
  </si>
  <si>
    <t>Waiver Program Prior Authorization/Review Counts</t>
  </si>
  <si>
    <t xml:space="preserve">High Level Numbers Based on Volume Current </t>
  </si>
  <si>
    <t>FY2013 - 11 Months Incurred</t>
  </si>
  <si>
    <t>Cardiology Imaging 
By $ Paid
Top 25 Fee For Service</t>
  </si>
  <si>
    <t>Other Procedures 
By Pay Per Service (Over 10 Services)
Top 25 Fee for Service</t>
  </si>
  <si>
    <t>Level of Care</t>
  </si>
  <si>
    <t>Hearings</t>
  </si>
  <si>
    <t>Deeming /Katie Beckett</t>
  </si>
  <si>
    <t>Community Care Services Program (CCSP)</t>
  </si>
  <si>
    <t>New Options Waiver (NOW)</t>
  </si>
  <si>
    <t>FY 2011</t>
  </si>
  <si>
    <t>FY 2015</t>
  </si>
  <si>
    <t>FY 2015 est</t>
  </si>
  <si>
    <t>FY 2015 Est.</t>
  </si>
  <si>
    <t>200 est</t>
  </si>
  <si>
    <t xml:space="preserve">200 est (only for day care) </t>
  </si>
  <si>
    <t>3600 Initial LOC reviews
16,500 Continuing Stay Reviews</t>
  </si>
  <si>
    <t>3600 Initial
16,500 Continuing Stay Reviews</t>
  </si>
  <si>
    <t xml:space="preserve">250 Initial
7,000 Continuing Stay </t>
  </si>
  <si>
    <t xml:space="preserve">Consults </t>
  </si>
  <si>
    <t xml:space="preserve">Just in Time Webinars </t>
  </si>
  <si>
    <t>Prior Authorization Type</t>
  </si>
  <si>
    <t>Newborn Notifications</t>
  </si>
  <si>
    <t xml:space="preserve">Precertification </t>
  </si>
  <si>
    <t>Pregnancy Notifications</t>
  </si>
  <si>
    <t>Total - Other</t>
  </si>
  <si>
    <t>Swingbed/Preadmission Screening and Resident Review (PASRR)</t>
  </si>
  <si>
    <t>Intermediate Care Facility/Mentally Retarded (ICF/MR) (DMA 6 &amp; 6a)</t>
  </si>
  <si>
    <t>Preadmission Screening and Resident Review (PASRR)/ Level 1</t>
  </si>
  <si>
    <t>Independent Care Waiver Program (ICWP) (DMA 6 + DMA 80)</t>
  </si>
  <si>
    <t>Health Care Acquired Conditions/ Hospital Acquired Conditions (HAC)/Never Events/Present on Admission</t>
  </si>
  <si>
    <t>Children's Intervention Services (CIS) Hearing Volumes (approximate numbers)</t>
  </si>
  <si>
    <t>Medical Review  Summary Metrics</t>
  </si>
  <si>
    <t>NA</t>
  </si>
  <si>
    <t xml:space="preserve">150 Initial 
1,200 Continuing </t>
  </si>
  <si>
    <t xml:space="preserve">150 Initial 
1,300 Continuing </t>
  </si>
  <si>
    <t xml:space="preserve">100 Initial
4800 continuing stay
</t>
  </si>
  <si>
    <t>Comprehensive Supports Waiver (COMP)</t>
  </si>
  <si>
    <t>Georgia Pediatric Program (GAPP) In-Home Private Duty Nursing</t>
  </si>
  <si>
    <t>Georgia Pediatric Program (GAPP) Medically Fragile Daycare</t>
  </si>
  <si>
    <t>FY' 15 EST</t>
  </si>
  <si>
    <t>Fee for Service Members</t>
  </si>
  <si>
    <t>Waiver Program</t>
  </si>
  <si>
    <t xml:space="preserve">Therapeutic Exercises </t>
  </si>
  <si>
    <t>Hospital Outpatient Therapy - Care Management Organization (CMO) Initiated</t>
  </si>
  <si>
    <t>Newborn Notifications - Care Management Organization (CMO) Initiated</t>
  </si>
  <si>
    <t>Precertification - Care Management Organization (CMO) Initiated</t>
  </si>
  <si>
    <t xml:space="preserve">Pregnancy Notifications - Care Management Organization (CMO) Initiated </t>
  </si>
  <si>
    <t>Administrative Law Judge (ALJ) Hearings</t>
  </si>
  <si>
    <t>Volume</t>
  </si>
  <si>
    <t xml:space="preserve">Hearings </t>
  </si>
  <si>
    <t xml:space="preserve">SFY 14 </t>
  </si>
  <si>
    <t>SFY 13</t>
  </si>
  <si>
    <t xml:space="preserve"> SFY 12 </t>
  </si>
  <si>
    <t>State Fiscal Year (SFY)</t>
  </si>
  <si>
    <t>SYF 14
Well Care</t>
  </si>
  <si>
    <t>SFY 14
PeachState</t>
  </si>
  <si>
    <t>SFY 14
Amerigroup</t>
  </si>
  <si>
    <t>Georgia Pediatric Program (GAPP) (DMA 6a + DMA 80)
PAs for both day care and skilled nursing but only LOC review for day care. There are about 900 kids getting skilled nursing and they get at least 2 PAs.</t>
  </si>
  <si>
    <t>N-ET (non emergency transport), Encounter/Trip</t>
  </si>
  <si>
    <t>Special Childcare Waiver 15 MIN</t>
  </si>
  <si>
    <t xml:space="preserve">CMO Prior Authorizations 
</t>
  </si>
  <si>
    <t>Behavioral Health PAs</t>
  </si>
  <si>
    <t>Deeming/Katie Beckett</t>
  </si>
  <si>
    <r>
      <t xml:space="preserve">Prior Authorization/Review Counts
(Excluding Waiver Programs PAs)
</t>
    </r>
    <r>
      <rPr>
        <b/>
        <sz val="10"/>
        <color theme="1"/>
        <rFont val="Calibri"/>
        <family val="2"/>
        <scheme val="minor"/>
      </rPr>
      <t>Note: Initial Review + 2nd Level Review = Total</t>
    </r>
  </si>
  <si>
    <t xml:space="preserve"> Duplicate Request </t>
  </si>
  <si>
    <t>Total Duplicate Request</t>
  </si>
  <si>
    <t>Total - Does not meet policy guidelines</t>
  </si>
  <si>
    <t>Does not Meet Policy Guidelines</t>
  </si>
  <si>
    <t xml:space="preserve">Other </t>
  </si>
  <si>
    <t>Does Not Meet Policy Guidelines</t>
  </si>
  <si>
    <t>Submission Untimely</t>
  </si>
  <si>
    <t>Incomplete information to make a determination</t>
  </si>
  <si>
    <t>Missing Information</t>
  </si>
  <si>
    <t>Lack of Justification</t>
  </si>
  <si>
    <t>Lack of Proof of Medical Necessity</t>
  </si>
  <si>
    <t>Duplicate Request</t>
  </si>
  <si>
    <t>Service Not Covered</t>
  </si>
  <si>
    <t>Invalid Procedure Code</t>
  </si>
  <si>
    <t>Other</t>
  </si>
  <si>
    <t xml:space="preserve"> Missing Information</t>
  </si>
  <si>
    <t xml:space="preserve"> Lack of Proof of Medical Necessity</t>
  </si>
  <si>
    <t>Provider Request</t>
  </si>
  <si>
    <t>Does Not Meet LBL Care Requirement</t>
  </si>
  <si>
    <t>Prior Authorization Not Required</t>
  </si>
  <si>
    <t>Setting Not Justified by Documentation</t>
  </si>
  <si>
    <t>Noncovered Procedure</t>
  </si>
  <si>
    <t>Incomplete Information</t>
  </si>
  <si>
    <t>Incomplete Information to Make a Determination</t>
  </si>
  <si>
    <t xml:space="preserve"> Other</t>
  </si>
  <si>
    <t xml:space="preserve">Lack of Justification </t>
  </si>
  <si>
    <t>Does Not Meet Eligibility Criteria</t>
  </si>
  <si>
    <t>Incomplete Information To Make A Determination</t>
  </si>
  <si>
    <t xml:space="preserve">Noncovered Procedure </t>
  </si>
  <si>
    <t>Duplicate request</t>
  </si>
  <si>
    <t>Member is covered By A Care Management Org for Requested Date Span</t>
  </si>
  <si>
    <t>Service Not covered</t>
  </si>
  <si>
    <t xml:space="preserve">Submission Untimely </t>
  </si>
  <si>
    <r>
      <t>Does not meet policy guidelines</t>
    </r>
    <r>
      <rPr>
        <sz val="11"/>
        <color rgb="FFFF0000"/>
        <rFont val="Calibri"/>
        <family val="2"/>
        <scheme val="minor"/>
      </rPr>
      <t xml:space="preserve">  </t>
    </r>
  </si>
  <si>
    <t>Does the form relate to a specific policy and If so how is the form used to address that policy?</t>
  </si>
  <si>
    <t>Form requires Signature 
Y/N</t>
  </si>
  <si>
    <t>If a signature is required, why?</t>
  </si>
  <si>
    <t>Yes</t>
  </si>
  <si>
    <t>DMA-521</t>
  </si>
  <si>
    <t>Hospice Referral Form</t>
  </si>
  <si>
    <t>Attach to claims submitted for DME when applicable equipment is not related to the hospice lock-in.</t>
  </si>
  <si>
    <t>DMA-610</t>
  </si>
  <si>
    <t>Prior Authorization for DME and O&amp;P Services</t>
  </si>
  <si>
    <t>Review and approval of Durable Medical Equipment</t>
  </si>
  <si>
    <t>DME and O&amp;P Services</t>
  </si>
  <si>
    <t xml:space="preserve">DMA  - 520A </t>
  </si>
  <si>
    <t xml:space="preserve">HP PA Inquiry Form </t>
  </si>
  <si>
    <t>No</t>
  </si>
  <si>
    <t>Yes in the waiver</t>
  </si>
  <si>
    <t>Prior Authorization Request Waivers</t>
  </si>
  <si>
    <t>No it requests services</t>
  </si>
  <si>
    <t>Yes it’s the service order</t>
  </si>
  <si>
    <t xml:space="preserve">Yes it relates to policy </t>
  </si>
  <si>
    <t>Policy</t>
  </si>
  <si>
    <t>No it is operational to get to external review organization</t>
  </si>
  <si>
    <t>N/A</t>
  </si>
  <si>
    <t xml:space="preserve">Yes </t>
  </si>
  <si>
    <t>Waiver Policy</t>
  </si>
  <si>
    <t>Level of Care form for SOURCE</t>
  </si>
  <si>
    <t>Assessment form for GAPP service</t>
  </si>
  <si>
    <t>Gapp Policy</t>
  </si>
  <si>
    <t>By nurse in assessment</t>
  </si>
  <si>
    <t>Screening tool for waiver waitlist</t>
  </si>
  <si>
    <t>PA Period</t>
  </si>
  <si>
    <t>PA Vendor</t>
  </si>
  <si>
    <t>New Options Waiver</t>
  </si>
  <si>
    <t>Comprehensive Supports Waiver</t>
  </si>
  <si>
    <t>Community Care Services Program Waiver</t>
  </si>
  <si>
    <t>Community Mental Health</t>
  </si>
  <si>
    <t>90 day</t>
  </si>
  <si>
    <t>Psychiatric Residential Treatment Facility</t>
  </si>
  <si>
    <t>SFY 2014
Total</t>
  </si>
  <si>
    <t>Department of Human Services/Division of Aging Services (DHS/DAS)  Authorization Utilization Management System (AIMS)</t>
  </si>
  <si>
    <t>DMA - 526</t>
  </si>
  <si>
    <t>Physician's Statement for Emergency Medical Assistance</t>
  </si>
  <si>
    <t>Medical Necessity for Abortion</t>
  </si>
  <si>
    <t>Requires signature of the DMA analyst</t>
  </si>
  <si>
    <t>Prior Authorization Request</t>
  </si>
  <si>
    <t>Prior Approval for Medical Services</t>
  </si>
  <si>
    <t>Physician's Recommendation Concerning Nursing Facility Care or Intermediate Care for the Mentally Retarded</t>
  </si>
  <si>
    <t>Exceptional Transportation PA Form</t>
  </si>
  <si>
    <t>Waiver Level of Care Form</t>
  </si>
  <si>
    <t>GAPP Service Assessment Form</t>
  </si>
  <si>
    <t>Waiver Waitlist Screening Tool</t>
  </si>
  <si>
    <t>Assessment Form for ICWP services</t>
  </si>
  <si>
    <t>Cost Effectiveness Form</t>
  </si>
  <si>
    <t>Katie Beckett Level-of-Care and disability Determination Routing Form checklist</t>
  </si>
  <si>
    <t>Physician's verify emergency medical services using this form.</t>
  </si>
  <si>
    <t>Demonstrates attendant care in ICWP</t>
  </si>
  <si>
    <t>Physician's Recommendation for Pediatric Care (Nursing Facility/GAPP/Deeming/Katie Beckett)</t>
  </si>
  <si>
    <t xml:space="preserve">PASRR Level I Applicant/Resident I.D. Screening Instrument </t>
  </si>
  <si>
    <t>Necessary federal requirement</t>
  </si>
  <si>
    <t>Federal Requirement</t>
  </si>
  <si>
    <t>Policy Requirement</t>
  </si>
  <si>
    <t>No. EMA policy</t>
  </si>
  <si>
    <t xml:space="preserve">Dated signature of the physician </t>
  </si>
  <si>
    <t xml:space="preserve">Claims Hearing Volumes </t>
  </si>
  <si>
    <t>Denial Count</t>
  </si>
  <si>
    <t xml:space="preserve">Total I - Independent Care Waiver Program (DMA-80) </t>
  </si>
  <si>
    <t>Annual</t>
  </si>
  <si>
    <t>Monthly</t>
  </si>
  <si>
    <t>Periodic</t>
  </si>
  <si>
    <t xml:space="preserve">Fee for Service Patients </t>
  </si>
  <si>
    <t>Children's Intervention Services</t>
  </si>
  <si>
    <t>Children's Intervention School</t>
  </si>
  <si>
    <t xml:space="preserve">Provider Service Calls </t>
  </si>
  <si>
    <t>Hospital Inpatient/Outpatient Precertification/Prior Authorization (PA)</t>
  </si>
  <si>
    <t>SFY 2014
PA Count</t>
  </si>
  <si>
    <t>SFY 2014
PA  Count</t>
  </si>
  <si>
    <t>Medical Claims Review
Suspended Claims Review</t>
  </si>
  <si>
    <t>Injectable Drugs</t>
  </si>
  <si>
    <t>Ground Ambulance Transport</t>
  </si>
  <si>
    <t xml:space="preserve">Children's Intervention Services (CIS) National Correct Coding Initiative (NCCI) </t>
  </si>
  <si>
    <t xml:space="preserve">Emergency Medical Assistance (EMA) </t>
  </si>
  <si>
    <t xml:space="preserve">Modifiers </t>
  </si>
  <si>
    <t>Sterilization/Hysterectomy</t>
  </si>
  <si>
    <t xml:space="preserve">Podiatry Claims </t>
  </si>
  <si>
    <t xml:space="preserve">Mass Adjustments </t>
  </si>
  <si>
    <t xml:space="preserve">Hospice </t>
  </si>
  <si>
    <t>Thirty Day Rolling - a review of procedures paid over a 30 day rolling period to identify duplications of PA requests or approvals</t>
  </si>
  <si>
    <t>Children's Intervention Services (CIS) Reconsideration Review Requests</t>
  </si>
  <si>
    <t>Provider Web Portal Inquiry Correspondence</t>
  </si>
  <si>
    <t>Practitioners Office Surgical Procedures</t>
  </si>
  <si>
    <t>Practitioners Office Radiology PAs</t>
  </si>
  <si>
    <t xml:space="preserve">Care Management Organization Prior Authorizations 
</t>
  </si>
  <si>
    <t>Behavioral Health Precertification</t>
  </si>
  <si>
    <t>SFY 15 Est</t>
  </si>
  <si>
    <t>PA Volume (POS = Point of Service)</t>
  </si>
  <si>
    <t>M - Practitioners Office Surgical Procedure</t>
  </si>
  <si>
    <t>Total M - Practitioners Office Surgical Procedure</t>
  </si>
  <si>
    <t>CPT Doesn't Match Documentation of Procedure</t>
  </si>
  <si>
    <t xml:space="preserve">Abortions, Psychiatric&gt;30 day, Misc. </t>
  </si>
  <si>
    <t>Inadequate Documentation Urgency of Admisson</t>
  </si>
  <si>
    <t>Incomplete Information to Make A Determination</t>
  </si>
  <si>
    <t xml:space="preserve">Inadequate Documentation  Medical Management </t>
  </si>
  <si>
    <t>Wait List Management</t>
  </si>
  <si>
    <t xml:space="preserve">Top 10 Denials by Service Category  </t>
  </si>
  <si>
    <t xml:space="preserve">Form 704 </t>
  </si>
  <si>
    <t>Form 705</t>
  </si>
  <si>
    <t>Claims Contact Sheets</t>
  </si>
  <si>
    <t>Hospice Referral Form for Non-hospice Related Services</t>
  </si>
  <si>
    <t>What is the purpose of the form?</t>
  </si>
  <si>
    <t>Determines Level of Care for the Waivers</t>
  </si>
  <si>
    <t>Yes, this captures financial information. 
It is used to satisfy a federal requirement to report monthly.</t>
  </si>
  <si>
    <t xml:space="preserve">Sterilization Form </t>
  </si>
  <si>
    <t>Prior Authorization for Medical Procedures</t>
  </si>
  <si>
    <t xml:space="preserve"> Hysterectomy Form</t>
  </si>
  <si>
    <t>Used by DFCS to request PA for Exceptional Transportation Services. The form is sent to the Medical Review Contractor for approval.</t>
  </si>
  <si>
    <t>Providers are required to use this form to request approval for a non-hospice service.</t>
  </si>
  <si>
    <t>Katie Beckett Cost Effectiveness Form</t>
  </si>
  <si>
    <t>Assessment Form for Waiver Service</t>
  </si>
  <si>
    <t>Level of Care form for SOURCE/DMA-6</t>
  </si>
  <si>
    <t>Demonstrates Nursing Home placement</t>
  </si>
  <si>
    <t>Clinical documents needed for PA review</t>
  </si>
  <si>
    <t>This document is completed within the school setting. 
The document is needed for PA review  of CIS therapies.</t>
  </si>
  <si>
    <t>Yes Member and Case Manager</t>
  </si>
  <si>
    <t xml:space="preserve">Yes. Exceptional Transportation policy. Needed by DFCS to request transportation. </t>
  </si>
  <si>
    <t xml:space="preserve">Providers may request a review for medical necessity or prior authorization by submitting a DMA-520A Form.
Supporting documentation must be submitted simultaneously with the DMA-520A.
The DMA-520A requests are forwarded to the vendor for review.
 An electronic DMA 520A Form was put into production in Novemeber of 2014. </t>
  </si>
  <si>
    <t>Does Not Meet Level of Care Requirement</t>
  </si>
  <si>
    <t>Projected Radiology Related Prior Authorizations 
By # Services
Top 20 Fee For Service</t>
  </si>
  <si>
    <t>Prior Authorizations for Radiology Services 
Effective 10/1/2014</t>
  </si>
  <si>
    <t>DBHDD - Administrative Services Organization (ASO)</t>
  </si>
  <si>
    <t>Department of Behavioral Health Developmental Disabilities (DBHDD) - Administrative Services Organization (ASO)</t>
  </si>
  <si>
    <r>
      <rPr>
        <b/>
        <sz val="12"/>
        <color theme="1"/>
        <rFont val="Calibri"/>
        <family val="2"/>
        <scheme val="minor"/>
      </rPr>
      <t>Other Fee for Service (FFS) PA Categories 
T</t>
    </r>
    <r>
      <rPr>
        <b/>
        <sz val="10"/>
        <color theme="1"/>
        <rFont val="Calibri"/>
        <family val="2"/>
        <scheme val="minor"/>
      </rPr>
      <t xml:space="preserve">he Contractor may be required to accept Prior Authorizations (PA) requests via the Medical Review Portal for other FFS Category of Services. Examples of the other PA requests and the corresponding entity responsible for performing the PA are provided below for each Category of Service. </t>
    </r>
  </si>
  <si>
    <t>(The Contractor will accept Care Management Organization (CMO) PAs via the Medical Review Portal and send the PAs to the appropriate CMO for processing. The Contractor Will NOT PROCESS (review/approve/deny, etc.) CMO PAs. The volume columns reflect the number of CMO PAs accepted via the current Medical Review Contractor's portal.)</t>
  </si>
  <si>
    <t>Informed Consent for Voluntary Sterilization</t>
  </si>
  <si>
    <t xml:space="preserve">Patient's Acknowledgement of Prior Receipt of Hysterectory Information </t>
  </si>
  <si>
    <t>Certification of Necessity for Abortion</t>
  </si>
  <si>
    <t>Yes, establishes LOC</t>
  </si>
  <si>
    <t xml:space="preserve">Yes. Used for procedures requiring Prior Authorization. </t>
  </si>
  <si>
    <t>Yes, it relates to the Hyde Amendment</t>
  </si>
  <si>
    <t>The form is federally mandated and must be completed for all claims containing abortion related procedure(s).  It is a State attestation form that the State requires physicians to submit with claims or medical review requests in case they perform an abortion or have a claim with a abortion-like diagnosis code to attest that they did not perform an abortion.</t>
  </si>
  <si>
    <t>Yes. Used for Part I Appeals process</t>
  </si>
  <si>
    <t>Individualized Family Service Plan</t>
  </si>
  <si>
    <t xml:space="preserve"> IFSP</t>
  </si>
  <si>
    <t>Individual Education Program</t>
  </si>
  <si>
    <t xml:space="preserve"> IEP</t>
  </si>
  <si>
    <t xml:space="preserve"> Yes</t>
  </si>
  <si>
    <t>See Section 802.2 CIS providers must submit the cover page from the IFSP and/or the IEP which identifies the member and pertains to therapy services.</t>
  </si>
  <si>
    <t>See Section 801.2 An IFSP is required for members eligible under the Early Intervention program.</t>
  </si>
  <si>
    <t>See Section 801 All services rendered under CIS must be furnished under a plan of care or letter of medical necessity signed and dated by the PCP prescribing the services.</t>
  </si>
  <si>
    <t>Yes, Part II CBHRS Manual, Appendix G.</t>
  </si>
  <si>
    <t xml:space="preserve">DMA-613 triggers a level II screening for Behavioral Health Services. </t>
  </si>
  <si>
    <t xml:space="preserve">Requires the signature of the DMA Analyst. </t>
  </si>
  <si>
    <t xml:space="preserve">Yes, if the Member is to receive non-Hospice related services while approved for Hospice services. It is a part of authorization for payment of services. Part II 709 &amp; Appendix C. </t>
  </si>
  <si>
    <t>Forms and Documents Required in the Medical Review Process (Forms may be added, deleted or changed during Contract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</si>
</sst>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9" x14ac:knownFonts="1">
    <font>
      <sz val="11"/>
      <color theme="1"/>
      <name val="Calibri"/>
      <family val="2"/>
      <scheme val="minor"/>
    </font>
    <font>
      <b/>
      <sz val="11"/>
      <color theme="1"/>
      <name val="Calibri"/>
      <family val="2"/>
      <scheme val="minor"/>
    </font>
    <font>
      <b/>
      <sz val="12"/>
      <color theme="0"/>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sz val="11"/>
      <color rgb="FFFF0000"/>
      <name val="Calibri"/>
      <family val="2"/>
      <scheme val="minor"/>
    </font>
    <font>
      <sz val="10"/>
      <color indexed="8"/>
      <name val="MS Sans Serif"/>
      <family val="2"/>
    </font>
    <font>
      <b/>
      <sz val="11"/>
      <color indexed="8"/>
      <name val="Calibri"/>
      <family val="2"/>
      <scheme val="minor"/>
    </font>
    <font>
      <b/>
      <sz val="11"/>
      <color rgb="FFFF0000"/>
      <name val="Calibri"/>
      <family val="2"/>
      <scheme val="minor"/>
    </font>
    <font>
      <sz val="11"/>
      <color indexed="8"/>
      <name val="Calibri"/>
      <family val="2"/>
      <scheme val="minor"/>
    </font>
    <font>
      <sz val="11"/>
      <name val="Calibri"/>
      <family val="2"/>
      <scheme val="minor"/>
    </font>
    <font>
      <sz val="10"/>
      <color indexed="8"/>
      <name val="Arial"/>
      <family val="2"/>
    </font>
    <font>
      <sz val="11"/>
      <color rgb="FF1F497D"/>
      <name val="Calibri"/>
      <family val="2"/>
      <scheme val="minor"/>
    </font>
    <font>
      <sz val="12"/>
      <name val="Calibri"/>
      <family val="2"/>
      <scheme val="minor"/>
    </font>
    <font>
      <sz val="9"/>
      <color indexed="81"/>
      <name val="Tahoma"/>
      <family val="2"/>
    </font>
    <font>
      <sz val="12"/>
      <color rgb="FFFF0000"/>
      <name val="Calibri"/>
      <family val="2"/>
      <scheme val="minor"/>
    </font>
    <font>
      <b/>
      <sz val="10"/>
      <color theme="1"/>
      <name val="Calibri"/>
      <family val="2"/>
      <scheme val="minor"/>
    </font>
    <font>
      <b/>
      <sz val="11"/>
      <color rgb="FF000000"/>
      <name val="Calibri"/>
      <family val="2"/>
    </font>
    <font>
      <sz val="11"/>
      <color rgb="FF000000"/>
      <name val="Calibri"/>
      <family val="2"/>
    </font>
    <font>
      <sz val="8"/>
      <color rgb="FF000000"/>
      <name val="Calibri"/>
      <family val="2"/>
    </font>
    <font>
      <b/>
      <sz val="11"/>
      <name val="Calibri"/>
      <family val="2"/>
      <scheme val="minor"/>
    </font>
    <font>
      <b/>
      <sz val="8"/>
      <color theme="1"/>
      <name val="Calibri"/>
      <family val="2"/>
      <scheme val="minor"/>
    </font>
    <font>
      <sz val="8"/>
      <color theme="1"/>
      <name val="Calibri"/>
      <family val="2"/>
      <scheme val="minor"/>
    </font>
    <font>
      <sz val="8"/>
      <name val="Calibri"/>
      <family val="2"/>
      <scheme val="minor"/>
    </font>
    <font>
      <sz val="8"/>
      <color rgb="FF00B050"/>
      <name val="Calibri"/>
      <family val="2"/>
      <scheme val="minor"/>
    </font>
    <font>
      <sz val="8"/>
      <color theme="1"/>
      <name val="Arial"/>
      <family val="2"/>
    </font>
    <font>
      <sz val="14"/>
      <color theme="1"/>
      <name val="Calibri"/>
      <family val="2"/>
      <scheme val="minor"/>
    </font>
    <font>
      <sz val="8"/>
      <color rgb="FFFF0000"/>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43" fontId="5" fillId="0" borderId="0" applyFont="0" applyFill="0" applyBorder="0" applyAlignment="0" applyProtection="0"/>
    <xf numFmtId="0" fontId="7" fillId="0" borderId="0"/>
    <xf numFmtId="0" fontId="12" fillId="0" borderId="0"/>
  </cellStyleXfs>
  <cellXfs count="249">
    <xf numFmtId="0" fontId="0" fillId="0" borderId="0" xfId="0"/>
    <xf numFmtId="0" fontId="0" fillId="0" borderId="0" xfId="0" applyAlignment="1">
      <alignment wrapText="1"/>
    </xf>
    <xf numFmtId="0" fontId="3" fillId="3" borderId="1" xfId="0" applyFont="1" applyFill="1" applyBorder="1"/>
    <xf numFmtId="0" fontId="0" fillId="0" borderId="1" xfId="0" applyBorder="1" applyAlignment="1">
      <alignment vertical="top" wrapText="1"/>
    </xf>
    <xf numFmtId="3" fontId="0" fillId="0" borderId="1" xfId="0" applyNumberFormat="1" applyBorder="1" applyAlignment="1">
      <alignment vertical="top"/>
    </xf>
    <xf numFmtId="0" fontId="0" fillId="0" borderId="1" xfId="0" applyBorder="1" applyAlignment="1">
      <alignment wrapText="1"/>
    </xf>
    <xf numFmtId="3" fontId="0" fillId="0" borderId="1" xfId="0" applyNumberFormat="1" applyBorder="1"/>
    <xf numFmtId="0" fontId="1" fillId="0" borderId="1" xfId="0" applyFont="1" applyBorder="1" applyAlignment="1">
      <alignment wrapText="1"/>
    </xf>
    <xf numFmtId="0" fontId="0" fillId="0" borderId="1" xfId="0" applyBorder="1"/>
    <xf numFmtId="3" fontId="0" fillId="0" borderId="1" xfId="0" applyNumberFormat="1" applyFont="1" applyBorder="1"/>
    <xf numFmtId="0" fontId="1" fillId="2" borderId="1" xfId="0" applyFont="1" applyFill="1" applyBorder="1" applyAlignment="1">
      <alignment wrapText="1"/>
    </xf>
    <xf numFmtId="3" fontId="0" fillId="0" borderId="1" xfId="0" applyNumberFormat="1" applyBorder="1" applyAlignment="1">
      <alignment wrapText="1"/>
    </xf>
    <xf numFmtId="0" fontId="0" fillId="0" borderId="0" xfId="0" applyAlignment="1"/>
    <xf numFmtId="0" fontId="1" fillId="2" borderId="1" xfId="0" applyFont="1" applyFill="1" applyBorder="1" applyAlignment="1"/>
    <xf numFmtId="0" fontId="0" fillId="0" borderId="1" xfId="0" applyBorder="1" applyAlignment="1"/>
    <xf numFmtId="3" fontId="0" fillId="0" borderId="1" xfId="0" applyNumberFormat="1" applyBorder="1" applyAlignment="1"/>
    <xf numFmtId="3" fontId="0" fillId="0" borderId="0" xfId="0" applyNumberFormat="1"/>
    <xf numFmtId="0" fontId="11" fillId="0" borderId="0" xfId="0" applyFont="1"/>
    <xf numFmtId="3" fontId="0" fillId="0" borderId="0" xfId="0" applyNumberFormat="1" applyFill="1"/>
    <xf numFmtId="0" fontId="6" fillId="0" borderId="0" xfId="0" applyFont="1"/>
    <xf numFmtId="0" fontId="0" fillId="4" borderId="0" xfId="0" applyFill="1"/>
    <xf numFmtId="3" fontId="1" fillId="0" borderId="1" xfId="0" applyNumberFormat="1" applyFont="1" applyBorder="1"/>
    <xf numFmtId="0" fontId="1" fillId="0" borderId="1" xfId="0" applyFont="1" applyBorder="1" applyAlignment="1">
      <alignment horizontal="right" wrapText="1"/>
    </xf>
    <xf numFmtId="0" fontId="1" fillId="0" borderId="1" xfId="0" applyFont="1" applyBorder="1"/>
    <xf numFmtId="0" fontId="0" fillId="0" borderId="1" xfId="0" applyFont="1" applyBorder="1" applyAlignment="1">
      <alignment wrapText="1"/>
    </xf>
    <xf numFmtId="0" fontId="13" fillId="0" borderId="0" xfId="0" applyFont="1" applyAlignment="1">
      <alignment vertical="center" wrapText="1"/>
    </xf>
    <xf numFmtId="0" fontId="0" fillId="3" borderId="1" xfId="0" applyFill="1" applyBorder="1"/>
    <xf numFmtId="0" fontId="0" fillId="3" borderId="1" xfId="0" applyFill="1" applyBorder="1" applyAlignment="1">
      <alignment wrapText="1"/>
    </xf>
    <xf numFmtId="0" fontId="0" fillId="3" borderId="1" xfId="0" applyFill="1" applyBorder="1" applyAlignment="1"/>
    <xf numFmtId="3" fontId="0" fillId="3" borderId="1" xfId="0" applyNumberFormat="1" applyFill="1" applyBorder="1"/>
    <xf numFmtId="0" fontId="0" fillId="0" borderId="1" xfId="0" applyBorder="1" applyAlignment="1">
      <alignment horizontal="center" wrapText="1"/>
    </xf>
    <xf numFmtId="0" fontId="3" fillId="2" borderId="1" xfId="0" applyFont="1" applyFill="1" applyBorder="1" applyAlignment="1"/>
    <xf numFmtId="3" fontId="1" fillId="3" borderId="1" xfId="0" applyNumberFormat="1" applyFont="1" applyFill="1" applyBorder="1"/>
    <xf numFmtId="0" fontId="0" fillId="3" borderId="1" xfId="0" applyFill="1" applyBorder="1" applyAlignment="1">
      <alignment horizontal="center"/>
    </xf>
    <xf numFmtId="0" fontId="1" fillId="0" borderId="1" xfId="0" applyFont="1" applyBorder="1" applyAlignment="1">
      <alignment horizontal="right"/>
    </xf>
    <xf numFmtId="0" fontId="0" fillId="3" borderId="0" xfId="0" applyFill="1"/>
    <xf numFmtId="0" fontId="0" fillId="0" borderId="0" xfId="0" applyBorder="1"/>
    <xf numFmtId="0" fontId="3" fillId="5" borderId="14" xfId="0" applyFont="1" applyFill="1" applyBorder="1"/>
    <xf numFmtId="0" fontId="0" fillId="5" borderId="15" xfId="0" applyFill="1" applyBorder="1"/>
    <xf numFmtId="0" fontId="0" fillId="5" borderId="16" xfId="0" applyFill="1" applyBorder="1"/>
    <xf numFmtId="1" fontId="8" fillId="5" borderId="6" xfId="2" applyNumberFormat="1" applyFont="1" applyFill="1" applyBorder="1" applyAlignment="1">
      <alignment horizontal="center" wrapText="1"/>
    </xf>
    <xf numFmtId="1" fontId="8" fillId="5" borderId="0" xfId="2" applyNumberFormat="1" applyFont="1" applyFill="1" applyBorder="1" applyAlignment="1">
      <alignment horizontal="center" wrapText="1"/>
    </xf>
    <xf numFmtId="0" fontId="1" fillId="5" borderId="0" xfId="0" applyFont="1" applyFill="1" applyBorder="1" applyAlignment="1">
      <alignment horizontal="center" wrapText="1"/>
    </xf>
    <xf numFmtId="0" fontId="1" fillId="5" borderId="6" xfId="0" applyFont="1" applyFill="1" applyBorder="1" applyAlignment="1">
      <alignment horizontal="center" wrapText="1"/>
    </xf>
    <xf numFmtId="0" fontId="1" fillId="5" borderId="7" xfId="0" applyFont="1" applyFill="1" applyBorder="1" applyAlignment="1">
      <alignment horizontal="center" wrapText="1"/>
    </xf>
    <xf numFmtId="0" fontId="3" fillId="5" borderId="8" xfId="0" applyFont="1" applyFill="1" applyBorder="1"/>
    <xf numFmtId="0" fontId="11" fillId="5" borderId="9" xfId="0" applyFont="1" applyFill="1" applyBorder="1"/>
    <xf numFmtId="0" fontId="14" fillId="5" borderId="15" xfId="0" applyFont="1" applyFill="1" applyBorder="1"/>
    <xf numFmtId="0" fontId="3" fillId="5" borderId="11" xfId="0" applyFont="1" applyFill="1" applyBorder="1" applyAlignment="1">
      <alignment wrapText="1"/>
    </xf>
    <xf numFmtId="0" fontId="14" fillId="5" borderId="11" xfId="0" applyFont="1" applyFill="1" applyBorder="1"/>
    <xf numFmtId="3" fontId="0" fillId="5" borderId="11" xfId="0" applyNumberFormat="1" applyFill="1" applyBorder="1"/>
    <xf numFmtId="0" fontId="0" fillId="5" borderId="11" xfId="0" applyFill="1" applyBorder="1"/>
    <xf numFmtId="0" fontId="11" fillId="3" borderId="0" xfId="0" applyFont="1" applyFill="1"/>
    <xf numFmtId="0" fontId="4" fillId="5" borderId="11" xfId="0" applyFont="1" applyFill="1" applyBorder="1"/>
    <xf numFmtId="0" fontId="3" fillId="3" borderId="0" xfId="0" applyFont="1" applyFill="1" applyBorder="1" applyAlignment="1"/>
    <xf numFmtId="0" fontId="3" fillId="5" borderId="12" xfId="0" applyFont="1" applyFill="1" applyBorder="1"/>
    <xf numFmtId="0" fontId="0" fillId="5" borderId="18" xfId="0" applyFill="1" applyBorder="1"/>
    <xf numFmtId="0" fontId="0" fillId="5" borderId="17" xfId="0" applyFill="1" applyBorder="1"/>
    <xf numFmtId="0" fontId="0" fillId="5" borderId="12" xfId="0" applyFill="1" applyBorder="1"/>
    <xf numFmtId="0" fontId="4" fillId="5" borderId="12" xfId="0" applyFont="1" applyFill="1" applyBorder="1"/>
    <xf numFmtId="0" fontId="1" fillId="5" borderId="19" xfId="0" applyFont="1" applyFill="1" applyBorder="1" applyAlignment="1">
      <alignment horizontal="center" wrapText="1"/>
    </xf>
    <xf numFmtId="1" fontId="8" fillId="5" borderId="3" xfId="2" applyNumberFormat="1" applyFont="1" applyFill="1" applyBorder="1" applyAlignment="1">
      <alignment horizontal="center" wrapText="1"/>
    </xf>
    <xf numFmtId="1" fontId="8" fillId="5" borderId="4" xfId="2" applyNumberFormat="1" applyFont="1" applyFill="1" applyBorder="1" applyAlignment="1">
      <alignment horizontal="center" wrapText="1"/>
    </xf>
    <xf numFmtId="0" fontId="1" fillId="5" borderId="4" xfId="0" applyFont="1" applyFill="1" applyBorder="1" applyAlignment="1">
      <alignment horizontal="center" wrapText="1"/>
    </xf>
    <xf numFmtId="0" fontId="1" fillId="5" borderId="3" xfId="0" applyFont="1" applyFill="1" applyBorder="1" applyAlignment="1">
      <alignment horizontal="center" wrapText="1"/>
    </xf>
    <xf numFmtId="0" fontId="1" fillId="5" borderId="5" xfId="0" applyFont="1" applyFill="1" applyBorder="1" applyAlignment="1">
      <alignment horizontal="center" wrapText="1"/>
    </xf>
    <xf numFmtId="0" fontId="1" fillId="5" borderId="20" xfId="0" applyFont="1" applyFill="1" applyBorder="1" applyAlignment="1">
      <alignment horizontal="center" wrapText="1"/>
    </xf>
    <xf numFmtId="0" fontId="10" fillId="0" borderId="1" xfId="2" applyFont="1" applyBorder="1"/>
    <xf numFmtId="164" fontId="5" fillId="0" borderId="1" xfId="0" applyNumberFormat="1" applyFont="1" applyBorder="1"/>
    <xf numFmtId="3" fontId="12" fillId="0" borderId="1" xfId="0" quotePrefix="1" applyNumberFormat="1" applyFont="1" applyFill="1" applyBorder="1" applyAlignment="1">
      <alignment horizontal="center"/>
    </xf>
    <xf numFmtId="3" fontId="12" fillId="3" borderId="1" xfId="0" quotePrefix="1" applyNumberFormat="1" applyFont="1" applyFill="1" applyBorder="1" applyAlignment="1">
      <alignment horizontal="center"/>
    </xf>
    <xf numFmtId="3" fontId="12" fillId="0" borderId="1" xfId="3" applyNumberFormat="1" applyFont="1" applyBorder="1"/>
    <xf numFmtId="0" fontId="0" fillId="3" borderId="1" xfId="0" applyFill="1" applyBorder="1" applyAlignment="1">
      <alignment horizontal="center" vertical="top"/>
    </xf>
    <xf numFmtId="0" fontId="10" fillId="3" borderId="1" xfId="2" applyFont="1" applyFill="1" applyBorder="1"/>
    <xf numFmtId="164" fontId="5" fillId="3" borderId="1" xfId="0" applyNumberFormat="1" applyFont="1" applyFill="1" applyBorder="1"/>
    <xf numFmtId="3" fontId="12" fillId="3" borderId="1" xfId="0" applyNumberFormat="1" applyFont="1" applyFill="1" applyBorder="1"/>
    <xf numFmtId="3" fontId="12" fillId="3" borderId="1" xfId="3" applyNumberFormat="1" applyFont="1" applyFill="1" applyBorder="1"/>
    <xf numFmtId="3" fontId="12" fillId="0" borderId="1" xfId="0" applyNumberFormat="1" applyFont="1" applyBorder="1"/>
    <xf numFmtId="164" fontId="0" fillId="0" borderId="1" xfId="0" applyNumberFormat="1" applyBorder="1"/>
    <xf numFmtId="1" fontId="11" fillId="3" borderId="1" xfId="2" applyNumberFormat="1" applyFont="1" applyFill="1" applyBorder="1" applyAlignment="1">
      <alignment horizontal="center"/>
    </xf>
    <xf numFmtId="1" fontId="11" fillId="0" borderId="1" xfId="2" applyNumberFormat="1" applyFont="1" applyBorder="1" applyAlignment="1">
      <alignment horizontal="center"/>
    </xf>
    <xf numFmtId="1" fontId="11" fillId="3" borderId="1" xfId="0" applyNumberFormat="1" applyFont="1" applyFill="1" applyBorder="1" applyAlignment="1">
      <alignment horizontal="center"/>
    </xf>
    <xf numFmtId="164" fontId="0" fillId="3" borderId="1" xfId="0" applyNumberFormat="1" applyFill="1" applyBorder="1"/>
    <xf numFmtId="0" fontId="6" fillId="3" borderId="1" xfId="0" applyFont="1" applyFill="1" applyBorder="1"/>
    <xf numFmtId="0" fontId="9" fillId="3" borderId="1" xfId="0" applyFont="1" applyFill="1" applyBorder="1"/>
    <xf numFmtId="3" fontId="0" fillId="3" borderId="1" xfId="1" applyNumberFormat="1" applyFont="1" applyFill="1" applyBorder="1"/>
    <xf numFmtId="1" fontId="0" fillId="3" borderId="1" xfId="0" applyNumberFormat="1" applyFill="1" applyBorder="1" applyAlignment="1">
      <alignment horizontal="center"/>
    </xf>
    <xf numFmtId="1" fontId="11" fillId="3" borderId="1" xfId="2" quotePrefix="1" applyNumberFormat="1" applyFont="1" applyFill="1" applyBorder="1" applyAlignment="1">
      <alignment horizontal="center"/>
    </xf>
    <xf numFmtId="1" fontId="11" fillId="0" borderId="1" xfId="0" applyNumberFormat="1" applyFont="1" applyBorder="1" applyAlignment="1">
      <alignment horizontal="center"/>
    </xf>
    <xf numFmtId="0" fontId="0" fillId="0" borderId="1" xfId="0" applyFont="1" applyBorder="1" applyAlignment="1">
      <alignment horizontal="left" wrapText="1"/>
    </xf>
    <xf numFmtId="0" fontId="0" fillId="0" borderId="1" xfId="0" applyFont="1" applyBorder="1" applyAlignment="1">
      <alignment horizontal="left" vertical="top" wrapText="1"/>
    </xf>
    <xf numFmtId="0" fontId="3" fillId="2" borderId="1" xfId="0" applyFont="1" applyFill="1" applyBorder="1" applyAlignment="1">
      <alignment horizontal="center"/>
    </xf>
    <xf numFmtId="0" fontId="0" fillId="0" borderId="0" xfId="0" applyAlignment="1">
      <alignment horizontal="center" vertical="center"/>
    </xf>
    <xf numFmtId="0" fontId="3" fillId="5" borderId="10" xfId="0" applyFont="1" applyFill="1" applyBorder="1" applyAlignment="1">
      <alignment horizontal="center" vertical="center"/>
    </xf>
    <xf numFmtId="0" fontId="0" fillId="3"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3" borderId="0" xfId="0" applyFill="1" applyBorder="1" applyAlignment="1">
      <alignment horizontal="center" vertical="center" wrapText="1"/>
    </xf>
    <xf numFmtId="0" fontId="0" fillId="0" borderId="13" xfId="0" applyBorder="1" applyAlignment="1">
      <alignment horizontal="center" vertical="center"/>
    </xf>
    <xf numFmtId="3" fontId="4" fillId="3" borderId="1" xfId="0" applyNumberFormat="1" applyFont="1" applyFill="1" applyBorder="1"/>
    <xf numFmtId="0" fontId="0" fillId="3" borderId="1" xfId="0" applyFill="1" applyBorder="1" applyAlignment="1">
      <alignment horizontal="left" vertical="center" wrapText="1"/>
    </xf>
    <xf numFmtId="0" fontId="1" fillId="6" borderId="1" xfId="0" applyFont="1" applyFill="1" applyBorder="1" applyAlignment="1">
      <alignment horizontal="center" wrapText="1"/>
    </xf>
    <xf numFmtId="0" fontId="1" fillId="6" borderId="25" xfId="0" applyFont="1" applyFill="1" applyBorder="1" applyAlignment="1">
      <alignment horizontal="center" wrapText="1"/>
    </xf>
    <xf numFmtId="0" fontId="1" fillId="6" borderId="26" xfId="0" applyFont="1" applyFill="1" applyBorder="1" applyAlignment="1">
      <alignment horizontal="center" wrapText="1"/>
    </xf>
    <xf numFmtId="0" fontId="1" fillId="0" borderId="25" xfId="0" applyFont="1" applyBorder="1" applyAlignment="1">
      <alignment wrapText="1"/>
    </xf>
    <xf numFmtId="0" fontId="0" fillId="0" borderId="26" xfId="0" applyBorder="1" applyAlignment="1">
      <alignment wrapText="1"/>
    </xf>
    <xf numFmtId="0" fontId="0" fillId="0" borderId="25" xfId="0" applyBorder="1" applyAlignment="1">
      <alignment wrapText="1"/>
    </xf>
    <xf numFmtId="0" fontId="0" fillId="3" borderId="26" xfId="0" applyFill="1" applyBorder="1" applyAlignment="1">
      <alignment wrapText="1"/>
    </xf>
    <xf numFmtId="3" fontId="1" fillId="2" borderId="1" xfId="0" applyNumberFormat="1" applyFont="1" applyFill="1" applyBorder="1" applyAlignment="1">
      <alignment horizontal="center" wrapText="1"/>
    </xf>
    <xf numFmtId="0" fontId="11" fillId="3" borderId="26" xfId="0" applyFont="1" applyFill="1" applyBorder="1" applyAlignment="1">
      <alignment wrapText="1"/>
    </xf>
    <xf numFmtId="0" fontId="11" fillId="3" borderId="1" xfId="0" applyFont="1" applyFill="1" applyBorder="1" applyAlignment="1">
      <alignment wrapText="1"/>
    </xf>
    <xf numFmtId="3" fontId="1" fillId="0" borderId="0" xfId="0" applyNumberFormat="1" applyFont="1" applyBorder="1"/>
    <xf numFmtId="0" fontId="1" fillId="0" borderId="2" xfId="0" applyFont="1" applyBorder="1" applyAlignment="1">
      <alignment horizontal="right" wrapText="1"/>
    </xf>
    <xf numFmtId="3" fontId="1" fillId="0" borderId="2" xfId="0" applyNumberFormat="1" applyFont="1" applyBorder="1"/>
    <xf numFmtId="0" fontId="9" fillId="0" borderId="0" xfId="0" applyFont="1" applyAlignment="1">
      <alignment horizontal="left" vertical="center" indent="5"/>
    </xf>
    <xf numFmtId="0" fontId="0" fillId="3" borderId="1" xfId="0" applyFont="1" applyFill="1" applyBorder="1" applyAlignment="1">
      <alignment wrapText="1"/>
    </xf>
    <xf numFmtId="0" fontId="0" fillId="3" borderId="1" xfId="0" applyFont="1" applyFill="1" applyBorder="1" applyAlignment="1">
      <alignment horizontal="right"/>
    </xf>
    <xf numFmtId="0" fontId="4" fillId="3" borderId="1" xfId="0" applyFont="1" applyFill="1" applyBorder="1" applyAlignment="1">
      <alignment horizontal="right"/>
    </xf>
    <xf numFmtId="0" fontId="0" fillId="3" borderId="1" xfId="0" applyFill="1" applyBorder="1" applyAlignment="1">
      <alignment horizontal="right"/>
    </xf>
    <xf numFmtId="3" fontId="0" fillId="3" borderId="1" xfId="0" applyNumberFormat="1" applyFont="1" applyFill="1" applyBorder="1" applyAlignment="1">
      <alignment horizontal="right"/>
    </xf>
    <xf numFmtId="0" fontId="0" fillId="3" borderId="21" xfId="0" applyFill="1" applyBorder="1" applyAlignment="1">
      <alignment wrapText="1"/>
    </xf>
    <xf numFmtId="0" fontId="0" fillId="3" borderId="1" xfId="0" applyFont="1" applyFill="1" applyBorder="1" applyAlignment="1">
      <alignment horizontal="center" vertical="center"/>
    </xf>
    <xf numFmtId="0" fontId="19" fillId="0" borderId="33" xfId="0" applyFont="1" applyBorder="1" applyAlignment="1">
      <alignment vertical="center" wrapText="1"/>
    </xf>
    <xf numFmtId="0" fontId="18" fillId="5" borderId="31" xfId="0" applyFont="1" applyFill="1" applyBorder="1" applyAlignment="1">
      <alignment vertical="center" wrapText="1"/>
    </xf>
    <xf numFmtId="0" fontId="20" fillId="0" borderId="33" xfId="0" applyFont="1" applyBorder="1" applyAlignment="1">
      <alignment vertical="center" wrapText="1"/>
    </xf>
    <xf numFmtId="0" fontId="3" fillId="5" borderId="25"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2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6" xfId="0" applyFont="1" applyFill="1" applyBorder="1" applyAlignment="1">
      <alignment horizontal="center" vertical="center"/>
    </xf>
    <xf numFmtId="0" fontId="0" fillId="3" borderId="14" xfId="0" applyFill="1" applyBorder="1" applyAlignment="1">
      <alignment horizontal="center" vertical="center" wrapText="1"/>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28" xfId="0" applyFont="1" applyFill="1" applyBorder="1" applyAlignment="1">
      <alignment horizontal="center" vertical="center"/>
    </xf>
    <xf numFmtId="0" fontId="0" fillId="3" borderId="29" xfId="0" applyFont="1" applyFill="1" applyBorder="1" applyAlignment="1">
      <alignment horizontal="center" vertical="center"/>
    </xf>
    <xf numFmtId="0" fontId="3" fillId="5" borderId="35" xfId="0" applyFont="1" applyFill="1" applyBorder="1" applyAlignment="1">
      <alignment horizontal="center" vertical="center"/>
    </xf>
    <xf numFmtId="0" fontId="0" fillId="3" borderId="25" xfId="0" applyFill="1" applyBorder="1" applyAlignment="1">
      <alignment horizontal="center" vertical="center" wrapText="1"/>
    </xf>
    <xf numFmtId="0" fontId="0" fillId="0" borderId="26" xfId="0" applyBorder="1" applyAlignment="1">
      <alignment horizontal="center" vertical="center"/>
    </xf>
    <xf numFmtId="0" fontId="0" fillId="3" borderId="25" xfId="0" applyFont="1" applyFill="1" applyBorder="1" applyAlignment="1">
      <alignment horizontal="center" vertical="center" wrapText="1"/>
    </xf>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0" fillId="0" borderId="28" xfId="0" applyBorder="1" applyAlignment="1">
      <alignment horizontal="center" vertical="center"/>
    </xf>
    <xf numFmtId="3" fontId="0" fillId="3" borderId="28" xfId="0" applyNumberFormat="1" applyFill="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xf>
    <xf numFmtId="0" fontId="1" fillId="2" borderId="1" xfId="0" applyFont="1" applyFill="1" applyBorder="1" applyAlignment="1">
      <alignment horizontal="center" vertical="top" wrapText="1"/>
    </xf>
    <xf numFmtId="0" fontId="3" fillId="2" borderId="1" xfId="0" applyFont="1" applyFill="1" applyBorder="1" applyAlignment="1">
      <alignment horizontal="left" wrapText="1"/>
    </xf>
    <xf numFmtId="0" fontId="3" fillId="2" borderId="1" xfId="0" applyFont="1" applyFill="1" applyBorder="1" applyAlignment="1">
      <alignment horizontal="center" vertical="top"/>
    </xf>
    <xf numFmtId="0" fontId="3" fillId="5" borderId="1" xfId="0" applyFont="1" applyFill="1" applyBorder="1" applyAlignment="1">
      <alignment horizontal="center" vertical="top"/>
    </xf>
    <xf numFmtId="0" fontId="18" fillId="5" borderId="32" xfId="0" applyFont="1" applyFill="1" applyBorder="1" applyAlignment="1">
      <alignment horizontal="center" vertical="top" wrapText="1"/>
    </xf>
    <xf numFmtId="0" fontId="21" fillId="2" borderId="22" xfId="0" applyFont="1" applyFill="1" applyBorder="1" applyAlignment="1">
      <alignment horizontal="center" vertical="top" wrapText="1"/>
    </xf>
    <xf numFmtId="0" fontId="21" fillId="2" borderId="23" xfId="0" applyFont="1" applyFill="1" applyBorder="1" applyAlignment="1">
      <alignment horizontal="center" vertical="top" wrapText="1"/>
    </xf>
    <xf numFmtId="0" fontId="21" fillId="2" borderId="24" xfId="0" applyFont="1" applyFill="1" applyBorder="1" applyAlignment="1">
      <alignment horizontal="center" vertical="top" wrapText="1"/>
    </xf>
    <xf numFmtId="0" fontId="1" fillId="7" borderId="25" xfId="0" applyFont="1" applyFill="1" applyBorder="1" applyAlignment="1">
      <alignment wrapText="1"/>
    </xf>
    <xf numFmtId="0" fontId="0" fillId="7" borderId="1" xfId="0" applyFill="1" applyBorder="1" applyAlignment="1">
      <alignment wrapText="1"/>
    </xf>
    <xf numFmtId="0" fontId="1" fillId="7" borderId="26" xfId="0" applyFont="1" applyFill="1" applyBorder="1" applyAlignment="1">
      <alignment wrapText="1"/>
    </xf>
    <xf numFmtId="0" fontId="1" fillId="7" borderId="27" xfId="0" applyFont="1" applyFill="1" applyBorder="1" applyAlignment="1">
      <alignment wrapText="1"/>
    </xf>
    <xf numFmtId="0" fontId="0" fillId="7" borderId="28" xfId="0" applyFill="1" applyBorder="1" applyAlignment="1">
      <alignment wrapText="1"/>
    </xf>
    <xf numFmtId="0" fontId="1" fillId="7" borderId="29" xfId="0" applyFont="1" applyFill="1" applyBorder="1" applyAlignment="1">
      <alignment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3"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5" fillId="3" borderId="1" xfId="0" applyFont="1" applyFill="1" applyBorder="1" applyAlignment="1">
      <alignment horizontal="center" vertical="center"/>
    </xf>
    <xf numFmtId="0" fontId="23" fillId="3"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6" fillId="3" borderId="0" xfId="0" applyFont="1" applyFill="1" applyAlignment="1">
      <alignment horizontal="center" vertical="center" wrapText="1"/>
    </xf>
    <xf numFmtId="0" fontId="24" fillId="3" borderId="1" xfId="0" applyFont="1" applyFill="1" applyBorder="1" applyAlignment="1">
      <alignment wrapText="1"/>
    </xf>
    <xf numFmtId="0" fontId="1" fillId="3" borderId="1" xfId="0" applyFont="1" applyFill="1" applyBorder="1" applyAlignment="1">
      <alignment horizontal="left"/>
    </xf>
    <xf numFmtId="0" fontId="1" fillId="2" borderId="0" xfId="0" applyFont="1" applyFill="1" applyAlignment="1">
      <alignment horizontal="left" vertical="top" wrapText="1"/>
    </xf>
    <xf numFmtId="0" fontId="3" fillId="2" borderId="2" xfId="0" applyFont="1" applyFill="1" applyBorder="1" applyAlignment="1">
      <alignment horizontal="center" vertical="top"/>
    </xf>
    <xf numFmtId="0" fontId="0" fillId="3" borderId="1" xfId="0" applyFont="1" applyFill="1" applyBorder="1" applyAlignment="1">
      <alignment horizontal="left" vertical="center" wrapText="1"/>
    </xf>
    <xf numFmtId="0" fontId="19" fillId="0" borderId="33" xfId="0" applyFont="1" applyBorder="1" applyAlignment="1">
      <alignment horizontal="center" vertical="top" wrapText="1"/>
    </xf>
    <xf numFmtId="3" fontId="19" fillId="0" borderId="33" xfId="0" applyNumberFormat="1" applyFont="1" applyBorder="1" applyAlignment="1">
      <alignment horizontal="right" vertical="top" wrapText="1"/>
    </xf>
    <xf numFmtId="3" fontId="19" fillId="0" borderId="33" xfId="0" applyNumberFormat="1" applyFont="1" applyBorder="1" applyAlignment="1">
      <alignment horizontal="center" vertical="top" wrapText="1"/>
    </xf>
    <xf numFmtId="3" fontId="1" fillId="0" borderId="1" xfId="0" applyNumberFormat="1" applyFont="1" applyBorder="1" applyAlignment="1">
      <alignment wrapText="1"/>
    </xf>
    <xf numFmtId="3" fontId="1" fillId="0" borderId="1" xfId="0" applyNumberFormat="1" applyFont="1" applyBorder="1" applyAlignment="1"/>
    <xf numFmtId="0" fontId="3" fillId="2" borderId="1" xfId="0" applyFont="1" applyFill="1" applyBorder="1" applyAlignment="1">
      <alignment horizontal="left"/>
    </xf>
    <xf numFmtId="0" fontId="1" fillId="2" borderId="1" xfId="0" applyFont="1" applyFill="1" applyBorder="1" applyAlignment="1">
      <alignment horizontal="left" wrapText="1"/>
    </xf>
    <xf numFmtId="0" fontId="1" fillId="2" borderId="1" xfId="0" applyFont="1" applyFill="1" applyBorder="1" applyAlignment="1">
      <alignment horizontal="left"/>
    </xf>
    <xf numFmtId="0" fontId="1" fillId="2"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1" fillId="3" borderId="0" xfId="0" applyFont="1" applyFill="1" applyBorder="1" applyAlignment="1">
      <alignment vertical="top" wrapText="1"/>
    </xf>
    <xf numFmtId="0" fontId="1" fillId="3" borderId="0" xfId="0" applyFont="1" applyFill="1" applyBorder="1" applyAlignment="1">
      <alignment horizontal="center"/>
    </xf>
    <xf numFmtId="0" fontId="16" fillId="3" borderId="13" xfId="0" applyFont="1" applyFill="1" applyBorder="1"/>
    <xf numFmtId="0" fontId="3" fillId="3" borderId="13" xfId="0" applyFont="1" applyFill="1" applyBorder="1" applyAlignment="1">
      <alignment wrapText="1"/>
    </xf>
    <xf numFmtId="0" fontId="1" fillId="2" borderId="25" xfId="0" applyFont="1" applyFill="1" applyBorder="1" applyAlignment="1">
      <alignment horizontal="center" vertical="center"/>
    </xf>
    <xf numFmtId="0" fontId="22" fillId="6" borderId="1" xfId="0" applyFont="1" applyFill="1" applyBorder="1" applyAlignment="1">
      <alignment horizontal="center" vertical="center" wrapText="1"/>
    </xf>
    <xf numFmtId="0" fontId="4" fillId="5" borderId="11" xfId="0" applyFont="1" applyFill="1" applyBorder="1" applyAlignment="1">
      <alignment horizontal="center"/>
    </xf>
    <xf numFmtId="0" fontId="0" fillId="5" borderId="11" xfId="0" applyFill="1" applyBorder="1" applyAlignment="1">
      <alignment horizontal="center" wrapText="1"/>
    </xf>
    <xf numFmtId="0" fontId="18" fillId="5" borderId="36" xfId="0" applyFont="1" applyFill="1" applyBorder="1" applyAlignment="1">
      <alignment horizontal="center" vertical="top" wrapText="1"/>
    </xf>
    <xf numFmtId="0" fontId="18" fillId="5" borderId="31" xfId="0" applyFont="1" applyFill="1" applyBorder="1" applyAlignment="1">
      <alignment horizontal="center" vertical="top" wrapText="1"/>
    </xf>
    <xf numFmtId="0" fontId="1" fillId="3" borderId="13" xfId="0" applyFont="1" applyFill="1" applyBorder="1" applyAlignment="1">
      <alignment horizontal="center" wrapText="1"/>
    </xf>
    <xf numFmtId="0" fontId="1" fillId="3" borderId="0" xfId="0" applyFont="1" applyFill="1" applyBorder="1" applyAlignment="1">
      <alignment horizontal="center" wrapText="1"/>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2" fillId="2" borderId="12" xfId="0" applyFont="1" applyFill="1" applyBorder="1" applyAlignment="1">
      <alignment horizontal="center" vertical="top"/>
    </xf>
    <xf numFmtId="3" fontId="1" fillId="2" borderId="10" xfId="0" applyNumberFormat="1" applyFont="1" applyFill="1" applyBorder="1" applyAlignment="1">
      <alignment horizontal="center" vertical="center"/>
    </xf>
    <xf numFmtId="3" fontId="1" fillId="2" borderId="11" xfId="0" applyNumberFormat="1" applyFont="1" applyFill="1" applyBorder="1" applyAlignment="1">
      <alignment horizontal="center" vertical="center"/>
    </xf>
    <xf numFmtId="3" fontId="1" fillId="2" borderId="12" xfId="0" applyNumberFormat="1" applyFont="1" applyFill="1" applyBorder="1" applyAlignment="1">
      <alignment horizontal="center" vertic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1" fillId="2" borderId="10"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37" xfId="0" applyFont="1" applyFill="1" applyBorder="1" applyAlignment="1">
      <alignment horizontal="center" wrapText="1"/>
    </xf>
    <xf numFmtId="0" fontId="1" fillId="2" borderId="38" xfId="0" applyFont="1" applyFill="1" applyBorder="1" applyAlignment="1">
      <alignment horizontal="center" wrapText="1"/>
    </xf>
    <xf numFmtId="0" fontId="1"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2" xfId="0" applyFont="1" applyFill="1" applyBorder="1" applyAlignment="1">
      <alignment horizontal="center" vertical="top"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1" fillId="5" borderId="34" xfId="0" applyFont="1" applyFill="1" applyBorder="1" applyAlignment="1">
      <alignment horizontal="center" vertical="top"/>
    </xf>
    <xf numFmtId="0" fontId="0" fillId="0" borderId="30" xfId="0" applyBorder="1" applyAlignment="1">
      <alignment horizontal="center" vertical="top"/>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27" fillId="5" borderId="10" xfId="0" applyFont="1" applyFill="1" applyBorder="1" applyAlignment="1">
      <alignment horizontal="center" wrapText="1"/>
    </xf>
    <xf numFmtId="0" fontId="0" fillId="5" borderId="11" xfId="0" applyFill="1" applyBorder="1" applyAlignment="1">
      <alignment horizontal="center"/>
    </xf>
    <xf numFmtId="0" fontId="0" fillId="5" borderId="12" xfId="0" applyFill="1" applyBorder="1" applyAlignment="1">
      <alignment horizontal="center"/>
    </xf>
    <xf numFmtId="0" fontId="3" fillId="5" borderId="11" xfId="0" applyFont="1" applyFill="1" applyBorder="1" applyAlignment="1">
      <alignment horizontal="center" vertical="center" wrapText="1"/>
    </xf>
    <xf numFmtId="0" fontId="3" fillId="5" borderId="15" xfId="0" applyFont="1" applyFill="1" applyBorder="1" applyAlignment="1">
      <alignment horizontal="center"/>
    </xf>
    <xf numFmtId="0" fontId="4" fillId="5" borderId="15" xfId="0" applyFont="1" applyFill="1" applyBorder="1" applyAlignment="1">
      <alignment horizontal="center"/>
    </xf>
    <xf numFmtId="0" fontId="3" fillId="5" borderId="17" xfId="0" applyFont="1" applyFill="1" applyBorder="1" applyAlignment="1">
      <alignment horizontal="center"/>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1" fillId="5" borderId="10" xfId="0" applyFont="1" applyFill="1" applyBorder="1" applyAlignment="1">
      <alignment horizontal="center"/>
    </xf>
    <xf numFmtId="0" fontId="1" fillId="5" borderId="11" xfId="0" applyFont="1" applyFill="1" applyBorder="1" applyAlignment="1">
      <alignment horizontal="center"/>
    </xf>
    <xf numFmtId="0" fontId="1" fillId="5" borderId="12"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alignment horizontal="center"/>
    </xf>
    <xf numFmtId="0" fontId="3" fillId="5" borderId="12" xfId="0" applyFont="1" applyFill="1" applyBorder="1" applyAlignment="1">
      <alignment horizontal="center"/>
    </xf>
    <xf numFmtId="0" fontId="3" fillId="5" borderId="14" xfId="0" applyFont="1" applyFill="1" applyBorder="1" applyAlignment="1">
      <alignment horizontal="center"/>
    </xf>
    <xf numFmtId="0" fontId="3" fillId="5" borderId="16" xfId="0" applyFont="1" applyFill="1" applyBorder="1" applyAlignment="1">
      <alignment horizontal="center"/>
    </xf>
    <xf numFmtId="0" fontId="3" fillId="6" borderId="22" xfId="0" applyFont="1" applyFill="1" applyBorder="1" applyAlignment="1">
      <alignment horizontal="center" wrapText="1"/>
    </xf>
    <xf numFmtId="0" fontId="0" fillId="6" borderId="23" xfId="0" applyFill="1" applyBorder="1" applyAlignment="1">
      <alignment horizontal="center" wrapText="1"/>
    </xf>
    <xf numFmtId="0" fontId="0" fillId="6" borderId="24" xfId="0" applyFill="1" applyBorder="1" applyAlignment="1">
      <alignment horizontal="center" wrapText="1"/>
    </xf>
    <xf numFmtId="0" fontId="28" fillId="3" borderId="1" xfId="0" applyFont="1" applyFill="1" applyBorder="1" applyAlignment="1">
      <alignment horizontal="center" vertical="center"/>
    </xf>
    <xf numFmtId="3" fontId="0" fillId="0" borderId="1" xfId="0" applyNumberFormat="1" applyBorder="1" applyAlignment="1">
      <alignment horizontal="center"/>
    </xf>
    <xf numFmtId="3" fontId="0" fillId="0" borderId="1" xfId="0" applyNumberFormat="1" applyBorder="1" applyAlignment="1">
      <alignment horizontal="center" vertical="center"/>
    </xf>
  </cellXfs>
  <cellStyles count="4">
    <cellStyle name="Comma" xfId="1" builtinId="3"/>
    <cellStyle name="Normal" xfId="0" builtinId="0"/>
    <cellStyle name="Normal 2" xfId="3"/>
    <cellStyle name="Normal_Sheet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E13"/>
  <sheetViews>
    <sheetView workbookViewId="0"/>
  </sheetViews>
  <sheetFormatPr defaultRowHeight="15" x14ac:dyDescent="0.25"/>
  <cols>
    <col min="1" max="1" width="47" customWidth="1"/>
    <col min="2" max="2" width="12.140625" customWidth="1"/>
    <col min="3" max="3" width="12.42578125" customWidth="1"/>
    <col min="4" max="4" width="13.140625" customWidth="1"/>
    <col min="5" max="5" width="14.85546875" style="1" customWidth="1"/>
    <col min="9" max="9" width="48.28515625" customWidth="1"/>
  </cols>
  <sheetData>
    <row r="1" spans="1:5" ht="31.5" customHeight="1" x14ac:dyDescent="0.25">
      <c r="A1" s="170"/>
      <c r="B1" s="171" t="s">
        <v>0</v>
      </c>
      <c r="C1" s="171" t="s">
        <v>3</v>
      </c>
      <c r="D1" s="171" t="s">
        <v>4</v>
      </c>
      <c r="E1" s="171" t="s">
        <v>334</v>
      </c>
    </row>
    <row r="2" spans="1:5" ht="15.75" x14ac:dyDescent="0.25">
      <c r="A2" s="169" t="s">
        <v>335</v>
      </c>
      <c r="B2" s="2"/>
      <c r="C2" s="2"/>
      <c r="D2" s="99">
        <v>562195</v>
      </c>
      <c r="E2" s="11">
        <v>610000</v>
      </c>
    </row>
    <row r="3" spans="1:5" x14ac:dyDescent="0.25">
      <c r="A3" s="36"/>
      <c r="B3" s="36"/>
      <c r="C3" s="36"/>
      <c r="D3" s="36"/>
    </row>
    <row r="4" spans="1:5" ht="15.75" x14ac:dyDescent="0.25">
      <c r="A4" s="145" t="s">
        <v>461</v>
      </c>
      <c r="B4" s="147" t="s">
        <v>0</v>
      </c>
      <c r="C4" s="171" t="s">
        <v>3</v>
      </c>
      <c r="D4" s="171" t="s">
        <v>4</v>
      </c>
    </row>
    <row r="5" spans="1:5" x14ac:dyDescent="0.25">
      <c r="A5" s="8" t="s">
        <v>462</v>
      </c>
      <c r="B5" s="6">
        <v>17934</v>
      </c>
      <c r="C5" s="6">
        <v>22157</v>
      </c>
      <c r="D5" s="6">
        <v>23771</v>
      </c>
      <c r="E5" s="25"/>
    </row>
    <row r="6" spans="1:5" x14ac:dyDescent="0.25">
      <c r="A6" s="8" t="s">
        <v>463</v>
      </c>
      <c r="B6" s="6">
        <v>20614</v>
      </c>
      <c r="C6" s="6">
        <v>19125</v>
      </c>
      <c r="D6" s="6">
        <v>19737</v>
      </c>
      <c r="E6" s="25"/>
    </row>
    <row r="7" spans="1:5" x14ac:dyDescent="0.25">
      <c r="A7" s="172" t="s">
        <v>302</v>
      </c>
      <c r="B7" s="6">
        <v>11241</v>
      </c>
      <c r="C7" s="6">
        <v>11532</v>
      </c>
      <c r="D7" s="6">
        <v>12017</v>
      </c>
    </row>
    <row r="8" spans="1:5" ht="30" x14ac:dyDescent="0.25">
      <c r="A8" s="100" t="s">
        <v>332</v>
      </c>
      <c r="B8" s="8">
        <v>797</v>
      </c>
      <c r="C8" s="8">
        <v>714</v>
      </c>
      <c r="D8" s="8">
        <v>727</v>
      </c>
    </row>
    <row r="9" spans="1:5" ht="30" x14ac:dyDescent="0.25">
      <c r="A9" s="100" t="s">
        <v>333</v>
      </c>
      <c r="B9" s="8">
        <v>578</v>
      </c>
      <c r="C9" s="8">
        <v>447</v>
      </c>
      <c r="D9" s="8">
        <v>287</v>
      </c>
    </row>
    <row r="10" spans="1:5" ht="30" x14ac:dyDescent="0.25">
      <c r="A10" s="100" t="s">
        <v>323</v>
      </c>
      <c r="B10" s="6">
        <v>1079</v>
      </c>
      <c r="C10" s="6">
        <v>1182</v>
      </c>
      <c r="D10" s="6">
        <v>1250</v>
      </c>
    </row>
    <row r="11" spans="1:5" x14ac:dyDescent="0.25">
      <c r="A11" s="100" t="s">
        <v>303</v>
      </c>
      <c r="B11" s="6">
        <v>5102</v>
      </c>
      <c r="C11" s="6">
        <v>5404</v>
      </c>
      <c r="D11" s="6">
        <v>5145</v>
      </c>
    </row>
    <row r="12" spans="1:5" x14ac:dyDescent="0.25">
      <c r="A12" s="100" t="s">
        <v>331</v>
      </c>
      <c r="B12" s="6">
        <v>6418</v>
      </c>
      <c r="C12" s="6">
        <v>6912</v>
      </c>
      <c r="D12" s="6">
        <v>7058</v>
      </c>
    </row>
    <row r="13" spans="1:5" ht="30" x14ac:dyDescent="0.25">
      <c r="A13" s="100" t="s">
        <v>286</v>
      </c>
      <c r="B13" s="6">
        <v>24738</v>
      </c>
      <c r="C13" s="6">
        <v>20848</v>
      </c>
      <c r="D13" s="6">
        <v>19694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G142"/>
  <sheetViews>
    <sheetView tabSelected="1" topLeftCell="A9" zoomScale="110" zoomScaleNormal="110" workbookViewId="0">
      <selection activeCell="C13" sqref="C13:D13"/>
    </sheetView>
  </sheetViews>
  <sheetFormatPr defaultRowHeight="15" x14ac:dyDescent="0.25"/>
  <cols>
    <col min="1" max="1" width="41" style="12" customWidth="1"/>
    <col min="2" max="2" width="13.140625" customWidth="1"/>
    <col min="3" max="4" width="12" customWidth="1"/>
    <col min="5" max="5" width="10.85546875" customWidth="1"/>
    <col min="6" max="6" width="11.85546875" customWidth="1"/>
    <col min="7" max="7" width="23" customWidth="1"/>
  </cols>
  <sheetData>
    <row r="1" spans="1:6" ht="15.75" x14ac:dyDescent="0.25">
      <c r="A1" s="197" t="s">
        <v>326</v>
      </c>
      <c r="B1" s="198"/>
      <c r="C1" s="198"/>
      <c r="D1" s="199"/>
    </row>
    <row r="2" spans="1:6" ht="15.75" x14ac:dyDescent="0.25">
      <c r="A2" s="178" t="s">
        <v>282</v>
      </c>
      <c r="B2" s="203" t="s">
        <v>348</v>
      </c>
      <c r="C2" s="204"/>
      <c r="D2" s="205"/>
    </row>
    <row r="3" spans="1:6" ht="15.75" x14ac:dyDescent="0.25">
      <c r="A3" s="184" t="s">
        <v>464</v>
      </c>
      <c r="B3" s="91" t="s">
        <v>347</v>
      </c>
      <c r="C3" s="91" t="s">
        <v>346</v>
      </c>
      <c r="D3" s="91" t="s">
        <v>345</v>
      </c>
      <c r="E3" s="187"/>
      <c r="F3" s="36"/>
    </row>
    <row r="4" spans="1:6" ht="30" x14ac:dyDescent="0.25">
      <c r="A4" s="3" t="s">
        <v>465</v>
      </c>
      <c r="B4" s="4">
        <v>37226</v>
      </c>
      <c r="C4" s="4">
        <v>31308</v>
      </c>
      <c r="D4" s="4">
        <v>26735</v>
      </c>
    </row>
    <row r="5" spans="1:6" ht="45" x14ac:dyDescent="0.25">
      <c r="A5" s="3" t="s">
        <v>283</v>
      </c>
      <c r="B5" s="4">
        <v>13031</v>
      </c>
      <c r="C5" s="4">
        <v>9184</v>
      </c>
      <c r="D5" s="4">
        <v>12197</v>
      </c>
    </row>
    <row r="6" spans="1:6" ht="30" x14ac:dyDescent="0.25">
      <c r="A6" s="5" t="s">
        <v>320</v>
      </c>
      <c r="B6" s="6">
        <v>4563</v>
      </c>
      <c r="C6" s="6">
        <v>3894</v>
      </c>
      <c r="D6" s="6">
        <v>3335</v>
      </c>
    </row>
    <row r="7" spans="1:6" x14ac:dyDescent="0.25">
      <c r="A7" s="14" t="s">
        <v>1</v>
      </c>
      <c r="B7" s="6">
        <v>18492</v>
      </c>
      <c r="C7" s="6">
        <v>11570</v>
      </c>
      <c r="D7" s="6">
        <v>17676</v>
      </c>
    </row>
    <row r="8" spans="1:6" x14ac:dyDescent="0.25">
      <c r="A8" s="34" t="s">
        <v>2</v>
      </c>
      <c r="B8" s="21">
        <f>SUM(B4:B7)</f>
        <v>73312</v>
      </c>
      <c r="C8" s="21">
        <f>SUM(C4:C7)</f>
        <v>55956</v>
      </c>
      <c r="D8" s="21">
        <f>SUM(D4:D7)</f>
        <v>59943</v>
      </c>
    </row>
    <row r="9" spans="1:6" x14ac:dyDescent="0.25">
      <c r="A9" s="14"/>
      <c r="B9" s="8"/>
      <c r="C9" s="8"/>
      <c r="D9" s="8"/>
    </row>
    <row r="10" spans="1:6" ht="48.75" customHeight="1" x14ac:dyDescent="0.25">
      <c r="A10" s="183" t="s">
        <v>358</v>
      </c>
      <c r="B10" s="147" t="s">
        <v>347</v>
      </c>
      <c r="C10" s="147" t="s">
        <v>346</v>
      </c>
      <c r="D10" s="147" t="s">
        <v>345</v>
      </c>
    </row>
    <row r="11" spans="1:6" x14ac:dyDescent="0.25">
      <c r="A11" s="14" t="s">
        <v>5</v>
      </c>
      <c r="B11" s="6">
        <v>3008</v>
      </c>
      <c r="C11" s="6">
        <v>3034</v>
      </c>
      <c r="D11" s="6">
        <v>2839</v>
      </c>
    </row>
    <row r="12" spans="1:6" x14ac:dyDescent="0.25">
      <c r="A12" s="14" t="s">
        <v>281</v>
      </c>
      <c r="B12" s="6">
        <v>10672</v>
      </c>
      <c r="C12" s="6">
        <v>11257</v>
      </c>
      <c r="D12" s="6">
        <v>12789</v>
      </c>
    </row>
    <row r="13" spans="1:6" x14ac:dyDescent="0.25">
      <c r="A13" s="14" t="s">
        <v>357</v>
      </c>
      <c r="B13" s="247" t="s">
        <v>414</v>
      </c>
      <c r="C13" s="248" t="s">
        <v>414</v>
      </c>
      <c r="D13" s="248" t="s">
        <v>414</v>
      </c>
    </row>
    <row r="14" spans="1:6" x14ac:dyDescent="0.25">
      <c r="A14" s="14" t="s">
        <v>6</v>
      </c>
      <c r="B14" s="6">
        <v>29516</v>
      </c>
      <c r="C14" s="6">
        <v>29102</v>
      </c>
      <c r="D14" s="6">
        <v>28478</v>
      </c>
    </row>
    <row r="15" spans="1:6" x14ac:dyDescent="0.25">
      <c r="A15" s="14" t="s">
        <v>7</v>
      </c>
      <c r="B15" s="6">
        <v>498</v>
      </c>
      <c r="C15" s="6">
        <v>562</v>
      </c>
      <c r="D15" s="6">
        <v>552</v>
      </c>
    </row>
    <row r="16" spans="1:6" x14ac:dyDescent="0.25">
      <c r="A16" s="14" t="s">
        <v>8</v>
      </c>
      <c r="B16" s="6">
        <v>5544</v>
      </c>
      <c r="C16" s="6">
        <v>6725</v>
      </c>
      <c r="D16" s="6">
        <v>7995</v>
      </c>
    </row>
    <row r="17" spans="1:6" x14ac:dyDescent="0.25">
      <c r="A17" s="14" t="s">
        <v>9</v>
      </c>
      <c r="B17" s="6">
        <v>98</v>
      </c>
      <c r="C17" s="6">
        <v>138</v>
      </c>
      <c r="D17" s="6">
        <v>128</v>
      </c>
    </row>
    <row r="18" spans="1:6" x14ac:dyDescent="0.25">
      <c r="A18" s="14" t="s">
        <v>10</v>
      </c>
      <c r="B18" s="6">
        <v>20248</v>
      </c>
      <c r="C18" s="6">
        <v>21489</v>
      </c>
      <c r="D18" s="6">
        <v>22890</v>
      </c>
    </row>
    <row r="19" spans="1:6" x14ac:dyDescent="0.25">
      <c r="A19" s="14" t="s">
        <v>11</v>
      </c>
      <c r="B19" s="6">
        <v>939</v>
      </c>
      <c r="C19" s="6">
        <v>870</v>
      </c>
      <c r="D19" s="6">
        <v>563</v>
      </c>
    </row>
    <row r="20" spans="1:6" x14ac:dyDescent="0.25">
      <c r="A20" s="14" t="s">
        <v>12</v>
      </c>
      <c r="B20" s="6">
        <v>20497</v>
      </c>
      <c r="C20" s="6">
        <v>20289</v>
      </c>
      <c r="D20" s="6">
        <v>19852</v>
      </c>
    </row>
    <row r="21" spans="1:6" ht="30" x14ac:dyDescent="0.25">
      <c r="A21" s="5" t="s">
        <v>321</v>
      </c>
      <c r="B21" s="6">
        <v>50</v>
      </c>
      <c r="C21" s="6">
        <v>52</v>
      </c>
      <c r="D21" s="6">
        <v>58</v>
      </c>
    </row>
    <row r="22" spans="1:6" ht="30" x14ac:dyDescent="0.25">
      <c r="A22" s="5" t="s">
        <v>287</v>
      </c>
      <c r="B22" s="6">
        <v>440</v>
      </c>
      <c r="C22" s="6">
        <v>549</v>
      </c>
      <c r="D22" s="6">
        <v>1026</v>
      </c>
    </row>
    <row r="23" spans="1:6" x14ac:dyDescent="0.25">
      <c r="A23" s="14" t="s">
        <v>13</v>
      </c>
      <c r="B23" s="6">
        <v>187</v>
      </c>
      <c r="C23" s="6">
        <v>266</v>
      </c>
      <c r="D23" s="6">
        <v>383</v>
      </c>
    </row>
    <row r="24" spans="1:6" x14ac:dyDescent="0.25">
      <c r="A24" s="14" t="s">
        <v>14</v>
      </c>
      <c r="B24" s="6">
        <v>61</v>
      </c>
      <c r="C24" s="6">
        <v>64</v>
      </c>
      <c r="D24" s="6">
        <v>56</v>
      </c>
    </row>
    <row r="25" spans="1:6" x14ac:dyDescent="0.25">
      <c r="A25" s="14" t="s">
        <v>15</v>
      </c>
      <c r="B25" s="6">
        <v>11365</v>
      </c>
      <c r="C25" s="6">
        <v>12781</v>
      </c>
      <c r="D25" s="6">
        <v>14389</v>
      </c>
    </row>
    <row r="26" spans="1:6" x14ac:dyDescent="0.25">
      <c r="A26" s="14" t="s">
        <v>16</v>
      </c>
      <c r="B26" s="6">
        <v>1300</v>
      </c>
      <c r="C26" s="6">
        <v>1560</v>
      </c>
      <c r="D26" s="6">
        <v>1656</v>
      </c>
    </row>
    <row r="27" spans="1:6" x14ac:dyDescent="0.25">
      <c r="A27" s="14" t="s">
        <v>481</v>
      </c>
      <c r="B27" s="6">
        <v>1729</v>
      </c>
      <c r="C27" s="6">
        <v>3365</v>
      </c>
      <c r="D27" s="6">
        <v>6253</v>
      </c>
    </row>
    <row r="28" spans="1:6" x14ac:dyDescent="0.25">
      <c r="A28" s="14" t="s">
        <v>482</v>
      </c>
      <c r="B28" s="6">
        <v>42011</v>
      </c>
      <c r="C28" s="6">
        <v>43624</v>
      </c>
      <c r="D28" s="6">
        <v>49138</v>
      </c>
    </row>
    <row r="29" spans="1:6" ht="30" x14ac:dyDescent="0.25">
      <c r="A29" s="5" t="s">
        <v>322</v>
      </c>
      <c r="B29" s="6">
        <v>48311</v>
      </c>
      <c r="C29" s="6">
        <v>46609</v>
      </c>
      <c r="D29" s="6">
        <v>46868</v>
      </c>
    </row>
    <row r="30" spans="1:6" x14ac:dyDescent="0.25">
      <c r="A30" s="14" t="s">
        <v>288</v>
      </c>
      <c r="B30" s="6">
        <v>109</v>
      </c>
      <c r="C30" s="6">
        <v>120</v>
      </c>
      <c r="D30" s="6">
        <v>172</v>
      </c>
      <c r="F30" s="1"/>
    </row>
    <row r="31" spans="1:6" x14ac:dyDescent="0.25">
      <c r="A31" s="14" t="s">
        <v>289</v>
      </c>
      <c r="B31" s="6">
        <v>211</v>
      </c>
      <c r="C31" s="6">
        <v>221</v>
      </c>
      <c r="D31" s="6">
        <v>211</v>
      </c>
    </row>
    <row r="32" spans="1:6" x14ac:dyDescent="0.25">
      <c r="A32" s="14" t="s">
        <v>290</v>
      </c>
      <c r="B32" s="6">
        <v>78204</v>
      </c>
      <c r="C32" s="6">
        <v>80003</v>
      </c>
      <c r="D32" s="6">
        <v>90698</v>
      </c>
    </row>
    <row r="33" spans="1:7" ht="30" x14ac:dyDescent="0.25">
      <c r="A33" s="5" t="s">
        <v>293</v>
      </c>
      <c r="B33" s="6">
        <v>150036</v>
      </c>
      <c r="C33" s="6">
        <v>153593</v>
      </c>
      <c r="D33" s="6">
        <v>159596</v>
      </c>
    </row>
    <row r="34" spans="1:7" x14ac:dyDescent="0.25">
      <c r="A34" s="14" t="s">
        <v>17</v>
      </c>
      <c r="B34" s="6">
        <v>4</v>
      </c>
      <c r="C34" s="6">
        <v>2</v>
      </c>
      <c r="D34" s="6">
        <v>11</v>
      </c>
    </row>
    <row r="35" spans="1:7" x14ac:dyDescent="0.25">
      <c r="A35" s="14" t="s">
        <v>18</v>
      </c>
      <c r="B35" s="9">
        <v>508</v>
      </c>
      <c r="C35" s="6">
        <v>406</v>
      </c>
      <c r="D35" s="6">
        <v>185</v>
      </c>
    </row>
    <row r="36" spans="1:7" x14ac:dyDescent="0.25">
      <c r="A36" s="14" t="s">
        <v>19</v>
      </c>
      <c r="B36" s="9">
        <v>2633</v>
      </c>
      <c r="C36" s="6">
        <v>2639</v>
      </c>
      <c r="D36" s="6">
        <v>2447</v>
      </c>
    </row>
    <row r="37" spans="1:7" x14ac:dyDescent="0.25">
      <c r="A37" s="14" t="s">
        <v>20</v>
      </c>
      <c r="B37" s="9">
        <v>26743</v>
      </c>
      <c r="C37" s="6">
        <v>27517</v>
      </c>
      <c r="D37" s="6">
        <v>47990</v>
      </c>
    </row>
    <row r="38" spans="1:7" x14ac:dyDescent="0.25">
      <c r="A38" s="14" t="s">
        <v>21</v>
      </c>
      <c r="B38" s="9">
        <v>280</v>
      </c>
      <c r="C38" s="6">
        <v>240</v>
      </c>
      <c r="D38" s="6">
        <v>442</v>
      </c>
    </row>
    <row r="39" spans="1:7" x14ac:dyDescent="0.25">
      <c r="A39" s="34" t="s">
        <v>2</v>
      </c>
      <c r="B39" s="21">
        <f>SUM(B11:B38)</f>
        <v>455202</v>
      </c>
      <c r="C39" s="21">
        <f>SUM(C11:C38)</f>
        <v>467077</v>
      </c>
      <c r="D39" s="21">
        <f>SUM(D11:D38)</f>
        <v>517665</v>
      </c>
    </row>
    <row r="40" spans="1:7" x14ac:dyDescent="0.25">
      <c r="A40" s="14"/>
      <c r="B40" s="21"/>
      <c r="C40" s="21"/>
      <c r="D40" s="21"/>
    </row>
    <row r="41" spans="1:7" ht="31.5" x14ac:dyDescent="0.25">
      <c r="A41" s="182" t="s">
        <v>294</v>
      </c>
      <c r="B41" s="148" t="s">
        <v>347</v>
      </c>
      <c r="C41" s="148" t="s">
        <v>346</v>
      </c>
      <c r="D41" s="148" t="s">
        <v>345</v>
      </c>
      <c r="E41" s="148" t="s">
        <v>485</v>
      </c>
      <c r="F41" s="188"/>
      <c r="G41" s="36"/>
    </row>
    <row r="42" spans="1:7" ht="20.25" customHeight="1" x14ac:dyDescent="0.25">
      <c r="A42" s="115" t="s">
        <v>302</v>
      </c>
      <c r="B42" s="116" t="s">
        <v>327</v>
      </c>
      <c r="C42" s="117" t="s">
        <v>327</v>
      </c>
      <c r="D42" s="117" t="s">
        <v>327</v>
      </c>
      <c r="E42" s="118" t="s">
        <v>327</v>
      </c>
    </row>
    <row r="43" spans="1:7" ht="30" x14ac:dyDescent="0.25">
      <c r="A43" s="27" t="s">
        <v>284</v>
      </c>
      <c r="B43" s="119" t="s">
        <v>327</v>
      </c>
      <c r="C43" s="119" t="s">
        <v>327</v>
      </c>
      <c r="D43" s="119">
        <v>2400</v>
      </c>
      <c r="E43" s="29">
        <v>2400</v>
      </c>
    </row>
    <row r="44" spans="1:7" ht="30" x14ac:dyDescent="0.25">
      <c r="A44" s="27" t="s">
        <v>323</v>
      </c>
      <c r="B44" s="119" t="s">
        <v>327</v>
      </c>
      <c r="C44" s="119" t="s">
        <v>327</v>
      </c>
      <c r="D44" s="119" t="s">
        <v>327</v>
      </c>
      <c r="E44" s="29">
        <v>3627</v>
      </c>
    </row>
    <row r="45" spans="1:7" x14ac:dyDescent="0.25">
      <c r="A45" s="120" t="s">
        <v>303</v>
      </c>
      <c r="B45" s="116" t="s">
        <v>327</v>
      </c>
      <c r="C45" s="116" t="s">
        <v>327</v>
      </c>
      <c r="D45" s="116" t="s">
        <v>327</v>
      </c>
      <c r="E45" s="118" t="s">
        <v>327</v>
      </c>
    </row>
    <row r="46" spans="1:7" ht="30" x14ac:dyDescent="0.25">
      <c r="A46" s="27" t="s">
        <v>286</v>
      </c>
      <c r="B46" s="119" t="s">
        <v>327</v>
      </c>
      <c r="C46" s="119" t="s">
        <v>327</v>
      </c>
      <c r="D46" s="119" t="s">
        <v>327</v>
      </c>
      <c r="E46" s="29">
        <v>20100</v>
      </c>
    </row>
    <row r="47" spans="1:7" x14ac:dyDescent="0.25">
      <c r="A47" s="22" t="s">
        <v>2</v>
      </c>
      <c r="B47" s="21">
        <f>SUM(B43:B46)</f>
        <v>0</v>
      </c>
      <c r="C47" s="21">
        <f>SUM(C43:C46)</f>
        <v>0</v>
      </c>
      <c r="D47" s="21">
        <f>SUM(D43:D46)</f>
        <v>2400</v>
      </c>
      <c r="E47" s="21">
        <f>SUM(E43:E46)</f>
        <v>26127</v>
      </c>
    </row>
    <row r="48" spans="1:7" x14ac:dyDescent="0.25">
      <c r="A48" s="112"/>
      <c r="B48" s="113"/>
      <c r="C48" s="113"/>
      <c r="D48" s="113"/>
      <c r="E48" s="111"/>
    </row>
    <row r="49" spans="1:7" ht="45" customHeight="1" x14ac:dyDescent="0.25">
      <c r="A49" s="209" t="s">
        <v>522</v>
      </c>
      <c r="B49" s="210"/>
      <c r="C49" s="210"/>
      <c r="D49" s="210"/>
      <c r="E49" s="210"/>
      <c r="F49" s="210"/>
      <c r="G49" s="210"/>
    </row>
    <row r="50" spans="1:7" ht="23.25" customHeight="1" thickBot="1" x14ac:dyDescent="0.3">
      <c r="A50" s="195"/>
      <c r="B50" s="196"/>
      <c r="C50" s="196"/>
      <c r="D50" s="196"/>
      <c r="E50" s="111"/>
    </row>
    <row r="51" spans="1:7" ht="58.5" customHeight="1" thickBot="1" x14ac:dyDescent="0.3">
      <c r="A51" s="123" t="s">
        <v>315</v>
      </c>
      <c r="B51" s="149" t="s">
        <v>466</v>
      </c>
      <c r="C51" s="149" t="s">
        <v>467</v>
      </c>
      <c r="D51" s="193" t="s">
        <v>466</v>
      </c>
      <c r="E51" s="194" t="s">
        <v>430</v>
      </c>
      <c r="F51" s="149" t="s">
        <v>422</v>
      </c>
      <c r="G51" s="149" t="s">
        <v>423</v>
      </c>
    </row>
    <row r="52" spans="1:7" ht="60" customHeight="1" thickBot="1" x14ac:dyDescent="0.3">
      <c r="A52" s="122" t="s">
        <v>424</v>
      </c>
      <c r="B52" s="174">
        <v>5020</v>
      </c>
      <c r="C52" s="174">
        <v>4183</v>
      </c>
      <c r="D52" s="175">
        <v>13750</v>
      </c>
      <c r="E52" s="174">
        <v>9203</v>
      </c>
      <c r="F52" s="173" t="s">
        <v>458</v>
      </c>
      <c r="G52" s="124" t="s">
        <v>521</v>
      </c>
    </row>
    <row r="53" spans="1:7" ht="26.25" customHeight="1" thickBot="1" x14ac:dyDescent="0.3">
      <c r="A53" s="122" t="s">
        <v>425</v>
      </c>
      <c r="B53" s="174">
        <v>7154</v>
      </c>
      <c r="C53" s="174">
        <v>9973</v>
      </c>
      <c r="D53" s="173" t="s">
        <v>327</v>
      </c>
      <c r="E53" s="174">
        <v>17127</v>
      </c>
      <c r="F53" s="173" t="s">
        <v>458</v>
      </c>
      <c r="G53" s="124" t="s">
        <v>520</v>
      </c>
    </row>
    <row r="54" spans="1:7" ht="57.75" customHeight="1" thickBot="1" x14ac:dyDescent="0.3">
      <c r="A54" s="122" t="s">
        <v>426</v>
      </c>
      <c r="B54" s="174">
        <v>125322</v>
      </c>
      <c r="C54" s="174">
        <v>92821</v>
      </c>
      <c r="D54" s="174">
        <v>127632</v>
      </c>
      <c r="E54" s="174">
        <v>218143</v>
      </c>
      <c r="F54" s="173" t="s">
        <v>459</v>
      </c>
      <c r="G54" s="124" t="s">
        <v>431</v>
      </c>
    </row>
    <row r="55" spans="1:7" ht="21.75" customHeight="1" thickBot="1" x14ac:dyDescent="0.3">
      <c r="A55" s="122" t="s">
        <v>427</v>
      </c>
      <c r="B55" s="174">
        <v>116665</v>
      </c>
      <c r="C55" s="174">
        <v>57195</v>
      </c>
      <c r="D55" s="174">
        <v>156700</v>
      </c>
      <c r="E55" s="174">
        <v>173860</v>
      </c>
      <c r="F55" s="173" t="s">
        <v>460</v>
      </c>
      <c r="G55" s="124" t="s">
        <v>520</v>
      </c>
    </row>
    <row r="56" spans="1:7" ht="21.75" customHeight="1" thickBot="1" x14ac:dyDescent="0.3">
      <c r="A56" s="122" t="s">
        <v>429</v>
      </c>
      <c r="B56" s="174">
        <v>2635</v>
      </c>
      <c r="C56" s="174">
        <v>2902</v>
      </c>
      <c r="D56" s="174">
        <v>2700</v>
      </c>
      <c r="E56" s="174">
        <v>5537</v>
      </c>
      <c r="F56" s="173" t="s">
        <v>428</v>
      </c>
      <c r="G56" s="124" t="s">
        <v>520</v>
      </c>
    </row>
    <row r="57" spans="1:7" x14ac:dyDescent="0.25">
      <c r="A57" s="112"/>
      <c r="B57" s="113"/>
      <c r="C57" s="113"/>
      <c r="D57" s="113"/>
      <c r="E57" s="111"/>
    </row>
    <row r="58" spans="1:7" ht="23.25" customHeight="1" x14ac:dyDescent="0.25">
      <c r="A58" s="211" t="s">
        <v>483</v>
      </c>
      <c r="B58" s="212"/>
      <c r="C58" s="212"/>
      <c r="D58" s="213"/>
      <c r="E58" s="186"/>
    </row>
    <row r="59" spans="1:7" ht="62.25" customHeight="1" x14ac:dyDescent="0.25">
      <c r="A59" s="206" t="s">
        <v>523</v>
      </c>
      <c r="B59" s="207"/>
      <c r="C59" s="207"/>
      <c r="D59" s="208"/>
      <c r="E59" s="185"/>
    </row>
    <row r="60" spans="1:7" ht="18.75" customHeight="1" x14ac:dyDescent="0.25">
      <c r="A60" s="181" t="s">
        <v>355</v>
      </c>
      <c r="B60" s="200" t="s">
        <v>343</v>
      </c>
      <c r="C60" s="201"/>
      <c r="D60" s="202"/>
    </row>
    <row r="61" spans="1:7" ht="30" x14ac:dyDescent="0.25">
      <c r="A61" s="181" t="s">
        <v>315</v>
      </c>
      <c r="B61" s="108" t="s">
        <v>351</v>
      </c>
      <c r="C61" s="108" t="s">
        <v>350</v>
      </c>
      <c r="D61" s="108" t="s">
        <v>349</v>
      </c>
    </row>
    <row r="62" spans="1:7" x14ac:dyDescent="0.25">
      <c r="A62" s="89" t="s">
        <v>12</v>
      </c>
      <c r="B62" s="9">
        <v>68</v>
      </c>
      <c r="C62" s="9">
        <v>41</v>
      </c>
      <c r="D62" s="9">
        <v>117</v>
      </c>
    </row>
    <row r="63" spans="1:7" ht="37.5" customHeight="1" x14ac:dyDescent="0.25">
      <c r="A63" s="89" t="s">
        <v>338</v>
      </c>
      <c r="B63" s="9">
        <v>0</v>
      </c>
      <c r="C63" s="9">
        <v>60</v>
      </c>
      <c r="D63" s="9">
        <v>60</v>
      </c>
    </row>
    <row r="64" spans="1:7" x14ac:dyDescent="0.25">
      <c r="A64" s="90" t="s">
        <v>316</v>
      </c>
      <c r="B64" s="9">
        <v>280</v>
      </c>
      <c r="C64" s="9">
        <v>374</v>
      </c>
      <c r="D64" s="9">
        <v>599</v>
      </c>
    </row>
    <row r="65" spans="1:4" ht="36" customHeight="1" x14ac:dyDescent="0.25">
      <c r="A65" s="89" t="s">
        <v>339</v>
      </c>
      <c r="B65" s="9">
        <v>0</v>
      </c>
      <c r="C65" s="9">
        <v>0</v>
      </c>
      <c r="D65" s="9">
        <v>43</v>
      </c>
    </row>
    <row r="66" spans="1:4" x14ac:dyDescent="0.25">
      <c r="A66" s="90" t="s">
        <v>317</v>
      </c>
      <c r="B66" s="9">
        <v>377</v>
      </c>
      <c r="C66" s="9">
        <v>583</v>
      </c>
      <c r="D66" s="9">
        <v>1061</v>
      </c>
    </row>
    <row r="67" spans="1:4" ht="30" x14ac:dyDescent="0.25">
      <c r="A67" s="90" t="s">
        <v>340</v>
      </c>
      <c r="B67" s="9">
        <v>140</v>
      </c>
      <c r="C67" s="9">
        <v>37</v>
      </c>
      <c r="D67" s="9">
        <v>303</v>
      </c>
    </row>
    <row r="68" spans="1:4" x14ac:dyDescent="0.25">
      <c r="A68" s="90" t="s">
        <v>318</v>
      </c>
      <c r="B68" s="9">
        <v>69</v>
      </c>
      <c r="C68" s="9">
        <v>51</v>
      </c>
      <c r="D68" s="9">
        <v>86</v>
      </c>
    </row>
    <row r="69" spans="1:4" ht="33.75" customHeight="1" x14ac:dyDescent="0.25">
      <c r="A69" s="90" t="s">
        <v>341</v>
      </c>
      <c r="B69" s="9">
        <v>934</v>
      </c>
      <c r="C69" s="9">
        <v>1146</v>
      </c>
      <c r="D69" s="9">
        <v>2269</v>
      </c>
    </row>
    <row r="70" spans="1:4" ht="18" customHeight="1" x14ac:dyDescent="0.25">
      <c r="A70" s="90" t="s">
        <v>356</v>
      </c>
      <c r="B70" s="9">
        <v>10269</v>
      </c>
      <c r="C70" s="9">
        <v>13765</v>
      </c>
      <c r="D70" s="9">
        <v>30190</v>
      </c>
    </row>
    <row r="71" spans="1:4" ht="18" customHeight="1" x14ac:dyDescent="0.25">
      <c r="A71" s="90" t="s">
        <v>484</v>
      </c>
      <c r="B71" s="9">
        <v>13</v>
      </c>
      <c r="C71" s="9"/>
      <c r="D71" s="9">
        <v>200583</v>
      </c>
    </row>
    <row r="72" spans="1:4" x14ac:dyDescent="0.25">
      <c r="A72" s="22" t="s">
        <v>27</v>
      </c>
      <c r="B72" s="21">
        <f>SUM(B62:B71)</f>
        <v>12150</v>
      </c>
      <c r="C72" s="21">
        <f>SUM(C62:C70)</f>
        <v>16057</v>
      </c>
      <c r="D72" s="21">
        <f>SUM(D62:D71)</f>
        <v>235311</v>
      </c>
    </row>
    <row r="73" spans="1:4" x14ac:dyDescent="0.25">
      <c r="A73" s="22"/>
      <c r="B73" s="21"/>
      <c r="C73" s="21"/>
      <c r="D73" s="21"/>
    </row>
    <row r="74" spans="1:4" ht="15.75" x14ac:dyDescent="0.25">
      <c r="A74" s="31" t="s">
        <v>279</v>
      </c>
      <c r="B74" s="147" t="s">
        <v>347</v>
      </c>
      <c r="C74" s="147" t="s">
        <v>346</v>
      </c>
      <c r="D74" s="147" t="s">
        <v>345</v>
      </c>
    </row>
    <row r="75" spans="1:4" x14ac:dyDescent="0.25">
      <c r="A75" s="14" t="s">
        <v>280</v>
      </c>
      <c r="B75" s="21"/>
      <c r="C75" s="21"/>
      <c r="D75" s="9">
        <v>34</v>
      </c>
    </row>
    <row r="76" spans="1:4" x14ac:dyDescent="0.25">
      <c r="A76" s="14"/>
      <c r="B76" s="21"/>
      <c r="C76" s="21"/>
      <c r="D76" s="21"/>
    </row>
    <row r="77" spans="1:4" ht="15.75" x14ac:dyDescent="0.25">
      <c r="A77" s="178" t="s">
        <v>22</v>
      </c>
      <c r="B77" s="91" t="s">
        <v>347</v>
      </c>
      <c r="C77" s="91" t="s">
        <v>346</v>
      </c>
      <c r="D77" s="91" t="s">
        <v>345</v>
      </c>
    </row>
    <row r="78" spans="1:4" x14ac:dyDescent="0.25">
      <c r="A78" s="14" t="s">
        <v>267</v>
      </c>
      <c r="B78" s="8">
        <v>793</v>
      </c>
      <c r="C78" s="8">
        <v>705</v>
      </c>
      <c r="D78" s="8">
        <v>917</v>
      </c>
    </row>
    <row r="79" spans="1:4" x14ac:dyDescent="0.25">
      <c r="A79" s="34" t="s">
        <v>2</v>
      </c>
      <c r="B79" s="23">
        <f>SUM(B78)</f>
        <v>793</v>
      </c>
      <c r="C79" s="23">
        <f>SUM(C78)</f>
        <v>705</v>
      </c>
      <c r="D79" s="23">
        <f>SUM(D78)</f>
        <v>917</v>
      </c>
    </row>
    <row r="80" spans="1:4" x14ac:dyDescent="0.25">
      <c r="A80" s="14"/>
      <c r="B80" s="8"/>
      <c r="C80" s="8"/>
      <c r="D80" s="8"/>
    </row>
    <row r="81" spans="1:6" ht="31.5" x14ac:dyDescent="0.25">
      <c r="A81" s="146" t="s">
        <v>468</v>
      </c>
      <c r="B81" s="147" t="s">
        <v>347</v>
      </c>
      <c r="C81" s="147" t="s">
        <v>346</v>
      </c>
      <c r="D81" s="147" t="s">
        <v>345</v>
      </c>
    </row>
    <row r="82" spans="1:6" x14ac:dyDescent="0.25">
      <c r="A82" s="28" t="s">
        <v>469</v>
      </c>
      <c r="B82" s="29">
        <v>1775</v>
      </c>
      <c r="C82" s="29">
        <v>1088</v>
      </c>
      <c r="D82" s="29">
        <v>1121</v>
      </c>
    </row>
    <row r="83" spans="1:6" x14ac:dyDescent="0.25">
      <c r="A83" s="28" t="s">
        <v>470</v>
      </c>
      <c r="B83" s="29">
        <v>1154</v>
      </c>
      <c r="C83" s="29">
        <v>1646</v>
      </c>
      <c r="D83" s="29">
        <v>2461</v>
      </c>
    </row>
    <row r="84" spans="1:6" ht="48" customHeight="1" x14ac:dyDescent="0.25">
      <c r="A84" s="27" t="s">
        <v>324</v>
      </c>
      <c r="B84" s="26">
        <v>0</v>
      </c>
      <c r="C84" s="26">
        <v>0</v>
      </c>
      <c r="D84" s="26">
        <v>0</v>
      </c>
      <c r="E84" s="19"/>
      <c r="F84" s="114"/>
    </row>
    <row r="85" spans="1:6" x14ac:dyDescent="0.25">
      <c r="A85" s="28" t="s">
        <v>292</v>
      </c>
      <c r="B85" s="29">
        <v>9132</v>
      </c>
      <c r="C85" s="29">
        <v>8462</v>
      </c>
      <c r="D85" s="29">
        <v>8559</v>
      </c>
    </row>
    <row r="86" spans="1:6" ht="30" x14ac:dyDescent="0.25">
      <c r="A86" s="27" t="s">
        <v>471</v>
      </c>
      <c r="B86" s="26"/>
      <c r="C86" s="29">
        <v>273</v>
      </c>
      <c r="D86" s="29">
        <v>6911</v>
      </c>
    </row>
    <row r="87" spans="1:6" ht="29.25" customHeight="1" x14ac:dyDescent="0.25">
      <c r="A87" s="27" t="s">
        <v>472</v>
      </c>
      <c r="B87" s="29">
        <v>22532</v>
      </c>
      <c r="C87" s="29">
        <v>14696</v>
      </c>
      <c r="D87" s="29">
        <v>11423</v>
      </c>
      <c r="E87" s="19"/>
    </row>
    <row r="88" spans="1:6" x14ac:dyDescent="0.25">
      <c r="A88" s="28" t="s">
        <v>473</v>
      </c>
      <c r="B88" s="29">
        <v>16517</v>
      </c>
      <c r="C88" s="29">
        <v>15593</v>
      </c>
      <c r="D88" s="29">
        <v>13889</v>
      </c>
    </row>
    <row r="89" spans="1:6" x14ac:dyDescent="0.25">
      <c r="A89" s="28" t="s">
        <v>474</v>
      </c>
      <c r="B89" s="29">
        <v>3517</v>
      </c>
      <c r="C89" s="29">
        <v>3023</v>
      </c>
      <c r="D89" s="29">
        <v>2379</v>
      </c>
    </row>
    <row r="90" spans="1:6" x14ac:dyDescent="0.25">
      <c r="A90" s="28" t="s">
        <v>490</v>
      </c>
      <c r="B90" s="29">
        <v>5339</v>
      </c>
      <c r="C90" s="29">
        <v>2523</v>
      </c>
      <c r="D90" s="29">
        <v>2112</v>
      </c>
    </row>
    <row r="91" spans="1:6" x14ac:dyDescent="0.25">
      <c r="A91" s="28" t="s">
        <v>475</v>
      </c>
      <c r="B91" s="29">
        <v>2604</v>
      </c>
      <c r="C91" s="29">
        <v>2804</v>
      </c>
      <c r="D91" s="29">
        <v>2433</v>
      </c>
    </row>
    <row r="92" spans="1:6" x14ac:dyDescent="0.25">
      <c r="A92" s="28" t="s">
        <v>476</v>
      </c>
      <c r="B92" s="29">
        <v>214</v>
      </c>
      <c r="C92" s="29">
        <v>87</v>
      </c>
      <c r="D92" s="29">
        <v>9</v>
      </c>
    </row>
    <row r="93" spans="1:6" x14ac:dyDescent="0.25">
      <c r="A93" s="28" t="s">
        <v>477</v>
      </c>
      <c r="B93" s="29">
        <v>4459</v>
      </c>
      <c r="C93" s="29">
        <v>2502</v>
      </c>
      <c r="D93" s="29">
        <v>2178</v>
      </c>
    </row>
    <row r="94" spans="1:6" ht="58.5" customHeight="1" x14ac:dyDescent="0.25">
      <c r="A94" s="27" t="s">
        <v>478</v>
      </c>
      <c r="B94" s="29">
        <v>3</v>
      </c>
      <c r="C94" s="29">
        <v>1</v>
      </c>
      <c r="D94" s="29">
        <v>7</v>
      </c>
    </row>
    <row r="95" spans="1:6" x14ac:dyDescent="0.25">
      <c r="A95" s="34" t="s">
        <v>2</v>
      </c>
      <c r="B95" s="32">
        <f>SUM(B82:B94)</f>
        <v>67246</v>
      </c>
      <c r="C95" s="32">
        <f>SUM(C82:C94)</f>
        <v>52698</v>
      </c>
      <c r="D95" s="32">
        <f>SUM(D82:D94)</f>
        <v>53482</v>
      </c>
    </row>
    <row r="96" spans="1:6" x14ac:dyDescent="0.25">
      <c r="A96" s="14"/>
      <c r="B96" s="8"/>
      <c r="C96" s="8"/>
      <c r="D96" s="8"/>
    </row>
    <row r="97" spans="1:4" ht="15.75" x14ac:dyDescent="0.25">
      <c r="A97" s="178" t="s">
        <v>23</v>
      </c>
      <c r="B97" s="91" t="s">
        <v>347</v>
      </c>
      <c r="C97" s="91" t="s">
        <v>346</v>
      </c>
      <c r="D97" s="91" t="s">
        <v>345</v>
      </c>
    </row>
    <row r="98" spans="1:4" x14ac:dyDescent="0.25">
      <c r="A98" s="14" t="s">
        <v>24</v>
      </c>
      <c r="B98" s="6">
        <v>10977</v>
      </c>
      <c r="C98" s="6">
        <v>21201</v>
      </c>
      <c r="D98" s="6">
        <v>22580</v>
      </c>
    </row>
    <row r="99" spans="1:4" x14ac:dyDescent="0.25">
      <c r="A99" s="14" t="s">
        <v>291</v>
      </c>
      <c r="B99" s="6">
        <v>9328</v>
      </c>
      <c r="C99" s="6">
        <v>11680</v>
      </c>
      <c r="D99" s="6">
        <v>1037</v>
      </c>
    </row>
    <row r="100" spans="1:4" x14ac:dyDescent="0.25">
      <c r="A100" s="28" t="s">
        <v>292</v>
      </c>
      <c r="B100" s="8">
        <v>579</v>
      </c>
      <c r="C100" s="8">
        <v>385</v>
      </c>
      <c r="D100" s="8">
        <v>853</v>
      </c>
    </row>
    <row r="101" spans="1:4" x14ac:dyDescent="0.25">
      <c r="A101" s="14" t="s">
        <v>25</v>
      </c>
      <c r="B101" s="8">
        <v>18</v>
      </c>
      <c r="C101" s="8">
        <v>0</v>
      </c>
      <c r="D101" s="8">
        <v>0</v>
      </c>
    </row>
    <row r="102" spans="1:4" x14ac:dyDescent="0.25">
      <c r="A102" s="28" t="s">
        <v>26</v>
      </c>
      <c r="B102" s="8">
        <v>27</v>
      </c>
      <c r="C102" s="8">
        <v>8</v>
      </c>
      <c r="D102" s="8">
        <v>5</v>
      </c>
    </row>
    <row r="103" spans="1:4" x14ac:dyDescent="0.25">
      <c r="A103" s="34" t="s">
        <v>2</v>
      </c>
      <c r="B103" s="21">
        <f>SUM(B98:B102)</f>
        <v>20929</v>
      </c>
      <c r="C103" s="21">
        <f>SUM(C98:C102)</f>
        <v>33274</v>
      </c>
      <c r="D103" s="21">
        <f>SUM(D98:D102)</f>
        <v>24475</v>
      </c>
    </row>
    <row r="104" spans="1:4" x14ac:dyDescent="0.25">
      <c r="A104" s="14"/>
      <c r="B104" s="21"/>
      <c r="C104" s="21"/>
      <c r="D104" s="21"/>
    </row>
    <row r="105" spans="1:4" ht="15.75" x14ac:dyDescent="0.25">
      <c r="A105" s="179" t="s">
        <v>40</v>
      </c>
      <c r="B105" s="91" t="s">
        <v>347</v>
      </c>
      <c r="C105" s="91" t="s">
        <v>346</v>
      </c>
      <c r="D105" s="91" t="s">
        <v>345</v>
      </c>
    </row>
    <row r="106" spans="1:4" ht="30" x14ac:dyDescent="0.25">
      <c r="A106" s="5" t="s">
        <v>479</v>
      </c>
      <c r="B106" s="8">
        <v>1680</v>
      </c>
      <c r="C106" s="8">
        <v>1753</v>
      </c>
      <c r="D106" s="8">
        <v>2234</v>
      </c>
    </row>
    <row r="107" spans="1:4" x14ac:dyDescent="0.25">
      <c r="A107" s="8" t="s">
        <v>41</v>
      </c>
      <c r="B107" s="8">
        <v>11014</v>
      </c>
      <c r="C107" s="8">
        <v>14902</v>
      </c>
      <c r="D107" s="8">
        <v>16657</v>
      </c>
    </row>
    <row r="108" spans="1:4" x14ac:dyDescent="0.25">
      <c r="A108" s="8" t="s">
        <v>42</v>
      </c>
      <c r="B108" s="8">
        <v>9516</v>
      </c>
      <c r="C108" s="8">
        <v>11335</v>
      </c>
      <c r="D108" s="8">
        <v>13970</v>
      </c>
    </row>
    <row r="109" spans="1:4" x14ac:dyDescent="0.25">
      <c r="A109" s="34" t="s">
        <v>2</v>
      </c>
      <c r="B109" s="23">
        <f>SUM(B106:B108)</f>
        <v>22210</v>
      </c>
      <c r="C109" s="23">
        <f>SUM(C106:C108)</f>
        <v>27990</v>
      </c>
      <c r="D109" s="23">
        <f>SUM(D106:D108)</f>
        <v>32861</v>
      </c>
    </row>
    <row r="110" spans="1:4" x14ac:dyDescent="0.25">
      <c r="A110" s="34"/>
      <c r="B110" s="23"/>
      <c r="C110" s="23"/>
      <c r="D110" s="23"/>
    </row>
    <row r="111" spans="1:4" ht="15.75" x14ac:dyDescent="0.25">
      <c r="A111" s="180" t="s">
        <v>344</v>
      </c>
      <c r="B111" s="91" t="s">
        <v>347</v>
      </c>
      <c r="C111" s="91" t="s">
        <v>346</v>
      </c>
      <c r="D111" s="91" t="s">
        <v>345</v>
      </c>
    </row>
    <row r="112" spans="1:4" ht="35.25" customHeight="1" x14ac:dyDescent="0.25">
      <c r="A112" s="5" t="s">
        <v>325</v>
      </c>
      <c r="B112" s="8">
        <v>5</v>
      </c>
      <c r="C112" s="8">
        <v>4</v>
      </c>
      <c r="D112" s="8">
        <v>2</v>
      </c>
    </row>
    <row r="113" spans="1:4" x14ac:dyDescent="0.25">
      <c r="A113" s="34"/>
      <c r="B113" s="23"/>
      <c r="C113" s="23"/>
      <c r="D113" s="23"/>
    </row>
    <row r="114" spans="1:4" ht="15.75" x14ac:dyDescent="0.25">
      <c r="A114" s="178" t="s">
        <v>244</v>
      </c>
      <c r="B114" s="91" t="s">
        <v>347</v>
      </c>
      <c r="C114" s="91" t="s">
        <v>346</v>
      </c>
      <c r="D114" s="91" t="s">
        <v>345</v>
      </c>
    </row>
    <row r="115" spans="1:4" x14ac:dyDescent="0.25">
      <c r="A115" s="28" t="s">
        <v>244</v>
      </c>
      <c r="B115" s="8">
        <v>186</v>
      </c>
      <c r="C115" s="8">
        <v>45</v>
      </c>
      <c r="D115" s="8">
        <v>104</v>
      </c>
    </row>
    <row r="116" spans="1:4" x14ac:dyDescent="0.25">
      <c r="A116" s="34" t="s">
        <v>2</v>
      </c>
      <c r="B116" s="23">
        <f>SUM(B115)</f>
        <v>186</v>
      </c>
      <c r="C116" s="23">
        <f>SUM(C115)</f>
        <v>45</v>
      </c>
      <c r="D116" s="23">
        <f>SUM(D115)</f>
        <v>104</v>
      </c>
    </row>
    <row r="117" spans="1:4" x14ac:dyDescent="0.25">
      <c r="A117" s="28"/>
      <c r="B117" s="8"/>
      <c r="C117" s="8"/>
      <c r="D117" s="8"/>
    </row>
    <row r="118" spans="1:4" ht="31.5" x14ac:dyDescent="0.25">
      <c r="A118" s="146" t="s">
        <v>342</v>
      </c>
      <c r="B118" s="147" t="s">
        <v>347</v>
      </c>
      <c r="C118" s="147" t="s">
        <v>346</v>
      </c>
      <c r="D118" s="147" t="s">
        <v>345</v>
      </c>
    </row>
    <row r="119" spans="1:4" x14ac:dyDescent="0.25">
      <c r="A119" s="14" t="s">
        <v>24</v>
      </c>
      <c r="B119" s="8">
        <v>0</v>
      </c>
      <c r="C119" s="8">
        <v>0</v>
      </c>
      <c r="D119" s="8">
        <v>0</v>
      </c>
    </row>
    <row r="120" spans="1:4" x14ac:dyDescent="0.25">
      <c r="A120" s="14" t="s">
        <v>291</v>
      </c>
      <c r="B120" s="8">
        <v>0</v>
      </c>
      <c r="C120" s="8">
        <v>0</v>
      </c>
      <c r="D120" s="8">
        <v>1</v>
      </c>
    </row>
    <row r="121" spans="1:4" x14ac:dyDescent="0.25">
      <c r="A121" s="14" t="s">
        <v>292</v>
      </c>
      <c r="B121" s="8">
        <v>0</v>
      </c>
      <c r="C121" s="8">
        <v>0</v>
      </c>
      <c r="D121" s="8">
        <v>0</v>
      </c>
    </row>
    <row r="122" spans="1:4" x14ac:dyDescent="0.25">
      <c r="A122" s="34" t="s">
        <v>2</v>
      </c>
      <c r="B122" s="23">
        <f>SUM(B119:B121)</f>
        <v>0</v>
      </c>
      <c r="C122" s="23">
        <f>SUM(C119:C121)</f>
        <v>0</v>
      </c>
      <c r="D122" s="23">
        <f>SUM(D119:D121)</f>
        <v>1</v>
      </c>
    </row>
    <row r="124" spans="1:4" ht="15.75" x14ac:dyDescent="0.25">
      <c r="A124" s="13" t="s">
        <v>38</v>
      </c>
      <c r="B124" s="91" t="s">
        <v>347</v>
      </c>
      <c r="C124" s="91" t="s">
        <v>346</v>
      </c>
      <c r="D124" s="91" t="s">
        <v>345</v>
      </c>
    </row>
    <row r="125" spans="1:4" x14ac:dyDescent="0.25">
      <c r="A125" s="14"/>
      <c r="B125" s="8">
        <v>5</v>
      </c>
      <c r="C125" s="8">
        <v>5</v>
      </c>
      <c r="D125" s="8">
        <v>5</v>
      </c>
    </row>
    <row r="127" spans="1:4" ht="15.75" x14ac:dyDescent="0.25">
      <c r="A127" s="10" t="s">
        <v>33</v>
      </c>
      <c r="B127" s="91" t="s">
        <v>347</v>
      </c>
      <c r="C127" s="91" t="s">
        <v>346</v>
      </c>
      <c r="D127" s="91" t="s">
        <v>345</v>
      </c>
    </row>
    <row r="128" spans="1:4" x14ac:dyDescent="0.25">
      <c r="A128" s="7" t="s">
        <v>455</v>
      </c>
      <c r="B128" s="8">
        <v>0</v>
      </c>
      <c r="C128" s="8">
        <v>2</v>
      </c>
      <c r="D128" s="8">
        <v>0</v>
      </c>
    </row>
    <row r="129" spans="1:4" x14ac:dyDescent="0.25">
      <c r="A129" s="5"/>
      <c r="B129" s="8"/>
      <c r="C129" s="5"/>
      <c r="D129" s="14"/>
    </row>
    <row r="130" spans="1:4" ht="15.75" x14ac:dyDescent="0.25">
      <c r="A130" s="10" t="s">
        <v>34</v>
      </c>
      <c r="B130" s="91" t="s">
        <v>347</v>
      </c>
      <c r="C130" s="91" t="s">
        <v>346</v>
      </c>
      <c r="D130" s="91" t="s">
        <v>345</v>
      </c>
    </row>
    <row r="131" spans="1:4" x14ac:dyDescent="0.25">
      <c r="A131" s="5" t="s">
        <v>35</v>
      </c>
      <c r="B131" s="6">
        <v>69859</v>
      </c>
      <c r="C131" s="11">
        <v>56530</v>
      </c>
      <c r="D131" s="15">
        <v>59163</v>
      </c>
    </row>
    <row r="132" spans="1:4" x14ac:dyDescent="0.25">
      <c r="A132" s="5" t="s">
        <v>36</v>
      </c>
      <c r="B132" s="6">
        <v>37154</v>
      </c>
      <c r="C132" s="11">
        <v>32564</v>
      </c>
      <c r="D132" s="15">
        <v>33475</v>
      </c>
    </row>
    <row r="133" spans="1:4" x14ac:dyDescent="0.25">
      <c r="A133" s="22" t="s">
        <v>2</v>
      </c>
      <c r="B133" s="21">
        <f>SUM(B131:B132)</f>
        <v>107013</v>
      </c>
      <c r="C133" s="176">
        <f>SUM(C131:C132)</f>
        <v>89094</v>
      </c>
      <c r="D133" s="177">
        <f>SUM(D131:D132)</f>
        <v>92638</v>
      </c>
    </row>
    <row r="134" spans="1:4" x14ac:dyDescent="0.25">
      <c r="A134" s="5"/>
      <c r="B134" s="8"/>
      <c r="C134" s="5"/>
      <c r="D134" s="14"/>
    </row>
    <row r="135" spans="1:4" ht="15.75" x14ac:dyDescent="0.25">
      <c r="A135" s="10" t="s">
        <v>313</v>
      </c>
      <c r="B135" s="91" t="s">
        <v>347</v>
      </c>
      <c r="C135" s="91" t="s">
        <v>346</v>
      </c>
      <c r="D135" s="91" t="s">
        <v>345</v>
      </c>
    </row>
    <row r="136" spans="1:4" x14ac:dyDescent="0.25">
      <c r="A136" s="5"/>
      <c r="B136" s="8">
        <v>5</v>
      </c>
      <c r="C136" s="5">
        <v>5</v>
      </c>
      <c r="D136" s="14">
        <v>5</v>
      </c>
    </row>
    <row r="137" spans="1:4" x14ac:dyDescent="0.25">
      <c r="A137" s="5"/>
      <c r="B137" s="8"/>
      <c r="C137" s="5"/>
      <c r="D137" s="14"/>
    </row>
    <row r="138" spans="1:4" ht="15.75" x14ac:dyDescent="0.25">
      <c r="A138" s="13" t="s">
        <v>314</v>
      </c>
      <c r="B138" s="91" t="s">
        <v>347</v>
      </c>
      <c r="C138" s="91" t="s">
        <v>346</v>
      </c>
      <c r="D138" s="91" t="s">
        <v>345</v>
      </c>
    </row>
    <row r="139" spans="1:4" x14ac:dyDescent="0.25">
      <c r="A139" s="14"/>
      <c r="B139" s="8">
        <v>6</v>
      </c>
      <c r="C139" s="8">
        <v>6</v>
      </c>
      <c r="D139" s="8">
        <v>6</v>
      </c>
    </row>
    <row r="140" spans="1:4" x14ac:dyDescent="0.25">
      <c r="A140" s="14"/>
      <c r="B140" s="8"/>
      <c r="C140" s="8"/>
      <c r="D140" s="8"/>
    </row>
    <row r="141" spans="1:4" ht="15.75" x14ac:dyDescent="0.25">
      <c r="A141" s="13" t="s">
        <v>480</v>
      </c>
      <c r="B141" s="91" t="s">
        <v>347</v>
      </c>
      <c r="C141" s="91" t="s">
        <v>346</v>
      </c>
      <c r="D141" s="91" t="s">
        <v>345</v>
      </c>
    </row>
    <row r="142" spans="1:4" x14ac:dyDescent="0.25">
      <c r="A142" s="14"/>
      <c r="B142" s="29">
        <v>19725</v>
      </c>
      <c r="C142" s="29">
        <v>32633</v>
      </c>
      <c r="D142" s="29">
        <v>41196</v>
      </c>
    </row>
  </sheetData>
  <mergeCells count="6">
    <mergeCell ref="A1:D1"/>
    <mergeCell ref="B60:D60"/>
    <mergeCell ref="B2:D2"/>
    <mergeCell ref="A59:D59"/>
    <mergeCell ref="A49:G49"/>
    <mergeCell ref="A58:D58"/>
  </mergeCells>
  <pageMargins left="0.7" right="0.7" top="0.75" bottom="0.75" header="0.3" footer="0.3"/>
  <pageSetup scale="76"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zoomScale="75" zoomScaleNormal="75" workbookViewId="0">
      <pane ySplit="1" topLeftCell="A2" activePane="bottomLeft" state="frozen"/>
      <selection pane="bottomLeft" activeCell="I1" sqref="I1"/>
    </sheetView>
  </sheetViews>
  <sheetFormatPr defaultColWidth="8.85546875" defaultRowHeight="15" x14ac:dyDescent="0.25"/>
  <cols>
    <col min="1" max="1" width="33.85546875" style="92" customWidth="1"/>
    <col min="2" max="2" width="12.28515625" style="92" customWidth="1"/>
    <col min="3" max="3" width="11.7109375" style="92" customWidth="1"/>
    <col min="4" max="4" width="10.5703125" style="92" customWidth="1"/>
    <col min="5" max="5" width="11.85546875" style="92" customWidth="1"/>
    <col min="6" max="8" width="8.85546875" style="92"/>
    <col min="9" max="9" width="11.42578125" style="98" customWidth="1"/>
    <col min="10" max="16384" width="8.85546875" style="92"/>
  </cols>
  <sheetData>
    <row r="1" spans="1:12" ht="15.75" x14ac:dyDescent="0.25">
      <c r="A1" s="217" t="s">
        <v>39</v>
      </c>
      <c r="B1" s="219" t="s">
        <v>299</v>
      </c>
      <c r="C1" s="220"/>
      <c r="D1" s="220"/>
      <c r="E1" s="221"/>
      <c r="F1" s="222" t="s">
        <v>300</v>
      </c>
      <c r="G1" s="223"/>
      <c r="H1" s="224"/>
      <c r="I1" s="135"/>
      <c r="J1" s="219" t="s">
        <v>37</v>
      </c>
      <c r="K1" s="220"/>
      <c r="L1" s="221"/>
    </row>
    <row r="2" spans="1:12" ht="15.75" x14ac:dyDescent="0.25">
      <c r="A2" s="218"/>
      <c r="B2" s="125" t="s">
        <v>28</v>
      </c>
      <c r="C2" s="126" t="s">
        <v>29</v>
      </c>
      <c r="D2" s="126" t="s">
        <v>30</v>
      </c>
      <c r="E2" s="127" t="s">
        <v>307</v>
      </c>
      <c r="F2" s="125" t="s">
        <v>28</v>
      </c>
      <c r="G2" s="126" t="s">
        <v>29</v>
      </c>
      <c r="H2" s="93" t="s">
        <v>30</v>
      </c>
      <c r="I2" s="93" t="s">
        <v>306</v>
      </c>
      <c r="J2" s="125" t="s">
        <v>28</v>
      </c>
      <c r="K2" s="126" t="s">
        <v>29</v>
      </c>
      <c r="L2" s="127" t="s">
        <v>30</v>
      </c>
    </row>
    <row r="3" spans="1:12" x14ac:dyDescent="0.25">
      <c r="A3" s="136" t="s">
        <v>301</v>
      </c>
      <c r="B3" s="95" t="s">
        <v>327</v>
      </c>
      <c r="C3" s="95" t="s">
        <v>327</v>
      </c>
      <c r="D3" s="95" t="s">
        <v>327</v>
      </c>
      <c r="E3" s="95" t="s">
        <v>327</v>
      </c>
      <c r="F3" s="95">
        <v>31</v>
      </c>
      <c r="G3" s="95">
        <v>47</v>
      </c>
      <c r="H3" s="95">
        <v>90</v>
      </c>
      <c r="I3" s="95">
        <v>90</v>
      </c>
      <c r="J3" s="95" t="s">
        <v>327</v>
      </c>
      <c r="K3" s="95" t="s">
        <v>327</v>
      </c>
      <c r="L3" s="137" t="s">
        <v>327</v>
      </c>
    </row>
    <row r="4" spans="1:12" ht="75" x14ac:dyDescent="0.25">
      <c r="A4" s="138" t="s">
        <v>302</v>
      </c>
      <c r="B4" s="95" t="s">
        <v>327</v>
      </c>
      <c r="C4" s="95" t="s">
        <v>327</v>
      </c>
      <c r="D4" s="95">
        <v>3600</v>
      </c>
      <c r="E4" s="96" t="s">
        <v>311</v>
      </c>
      <c r="F4" s="95" t="s">
        <v>327</v>
      </c>
      <c r="G4" s="95" t="s">
        <v>327</v>
      </c>
      <c r="H4" s="95" t="s">
        <v>327</v>
      </c>
      <c r="I4" s="95"/>
      <c r="J4" s="95" t="s">
        <v>327</v>
      </c>
      <c r="K4" s="95" t="s">
        <v>327</v>
      </c>
      <c r="L4" s="137" t="s">
        <v>327</v>
      </c>
    </row>
    <row r="5" spans="1:12" ht="105" x14ac:dyDescent="0.25">
      <c r="A5" s="136" t="s">
        <v>352</v>
      </c>
      <c r="B5" s="95" t="s">
        <v>327</v>
      </c>
      <c r="C5" s="95">
        <v>200</v>
      </c>
      <c r="D5" s="96" t="s">
        <v>309</v>
      </c>
      <c r="E5" s="95" t="s">
        <v>308</v>
      </c>
      <c r="F5" s="95">
        <v>87</v>
      </c>
      <c r="G5" s="95">
        <v>98</v>
      </c>
      <c r="H5" s="95">
        <v>45</v>
      </c>
      <c r="I5" s="95">
        <v>45</v>
      </c>
      <c r="J5" s="95" t="s">
        <v>327</v>
      </c>
      <c r="K5" s="95" t="s">
        <v>327</v>
      </c>
      <c r="L5" s="137" t="s">
        <v>327</v>
      </c>
    </row>
    <row r="6" spans="1:12" ht="60" x14ac:dyDescent="0.25">
      <c r="A6" s="136" t="s">
        <v>285</v>
      </c>
      <c r="B6" s="95" t="s">
        <v>327</v>
      </c>
      <c r="C6" s="95" t="s">
        <v>327</v>
      </c>
      <c r="D6" s="96" t="s">
        <v>328</v>
      </c>
      <c r="E6" s="96" t="s">
        <v>329</v>
      </c>
      <c r="F6" s="95">
        <v>2</v>
      </c>
      <c r="G6" s="95">
        <v>4</v>
      </c>
      <c r="H6" s="95">
        <v>4</v>
      </c>
      <c r="I6" s="95"/>
      <c r="J6" s="95">
        <v>250</v>
      </c>
      <c r="K6" s="95">
        <v>250</v>
      </c>
      <c r="L6" s="137">
        <v>250</v>
      </c>
    </row>
    <row r="7" spans="1:12" ht="75" x14ac:dyDescent="0.25">
      <c r="A7" s="136" t="s">
        <v>303</v>
      </c>
      <c r="B7" s="95" t="s">
        <v>327</v>
      </c>
      <c r="C7" s="95" t="s">
        <v>327</v>
      </c>
      <c r="D7" s="95" t="s">
        <v>327</v>
      </c>
      <c r="E7" s="96" t="s">
        <v>330</v>
      </c>
      <c r="F7" s="95" t="s">
        <v>327</v>
      </c>
      <c r="G7" s="95" t="s">
        <v>327</v>
      </c>
      <c r="H7" s="95" t="s">
        <v>327</v>
      </c>
      <c r="I7" s="95">
        <v>50</v>
      </c>
      <c r="J7" s="95" t="s">
        <v>327</v>
      </c>
      <c r="K7" s="95" t="s">
        <v>327</v>
      </c>
      <c r="L7" s="137" t="s">
        <v>327</v>
      </c>
    </row>
    <row r="8" spans="1:12" ht="60" x14ac:dyDescent="0.25">
      <c r="A8" s="136" t="s">
        <v>331</v>
      </c>
      <c r="B8" s="95" t="s">
        <v>327</v>
      </c>
      <c r="C8" s="95" t="s">
        <v>327</v>
      </c>
      <c r="D8" s="95" t="s">
        <v>327</v>
      </c>
      <c r="E8" s="96" t="s">
        <v>312</v>
      </c>
      <c r="F8" s="121" t="s">
        <v>327</v>
      </c>
      <c r="G8" s="121" t="s">
        <v>327</v>
      </c>
      <c r="H8" s="121" t="s">
        <v>327</v>
      </c>
      <c r="I8" s="121" t="s">
        <v>327</v>
      </c>
      <c r="J8" s="94" t="s">
        <v>327</v>
      </c>
      <c r="K8" s="94" t="s">
        <v>327</v>
      </c>
      <c r="L8" s="139" t="s">
        <v>327</v>
      </c>
    </row>
    <row r="9" spans="1:12" ht="90.75" thickBot="1" x14ac:dyDescent="0.3">
      <c r="A9" s="140" t="s">
        <v>286</v>
      </c>
      <c r="B9" s="141" t="s">
        <v>327</v>
      </c>
      <c r="C9" s="142">
        <v>2826</v>
      </c>
      <c r="D9" s="142">
        <v>17428</v>
      </c>
      <c r="E9" s="143" t="s">
        <v>310</v>
      </c>
      <c r="F9" s="141">
        <v>3</v>
      </c>
      <c r="G9" s="141">
        <v>100</v>
      </c>
      <c r="H9" s="141" t="s">
        <v>32</v>
      </c>
      <c r="I9" s="141" t="s">
        <v>327</v>
      </c>
      <c r="J9" s="141" t="s">
        <v>327</v>
      </c>
      <c r="K9" s="141" t="s">
        <v>327</v>
      </c>
      <c r="L9" s="144" t="s">
        <v>327</v>
      </c>
    </row>
    <row r="10" spans="1:12" x14ac:dyDescent="0.25">
      <c r="A10" s="97"/>
    </row>
    <row r="11" spans="1:12" ht="15.75" thickBot="1" x14ac:dyDescent="0.3"/>
    <row r="12" spans="1:12" ht="15.75" x14ac:dyDescent="0.25">
      <c r="A12" s="214" t="s">
        <v>494</v>
      </c>
      <c r="B12" s="215"/>
      <c r="C12" s="215"/>
      <c r="D12" s="215"/>
      <c r="E12" s="215"/>
      <c r="F12" s="216"/>
    </row>
    <row r="13" spans="1:12" ht="15.75" x14ac:dyDescent="0.25">
      <c r="A13" s="189" t="s">
        <v>336</v>
      </c>
      <c r="B13" s="128" t="s">
        <v>304</v>
      </c>
      <c r="C13" s="128" t="s">
        <v>28</v>
      </c>
      <c r="D13" s="128" t="s">
        <v>29</v>
      </c>
      <c r="E13" s="128" t="s">
        <v>30</v>
      </c>
      <c r="F13" s="129" t="s">
        <v>305</v>
      </c>
    </row>
    <row r="14" spans="1:12" ht="30.75" thickBot="1" x14ac:dyDescent="0.3">
      <c r="A14" s="130" t="s">
        <v>285</v>
      </c>
      <c r="B14" s="131">
        <v>109</v>
      </c>
      <c r="C14" s="131">
        <v>103</v>
      </c>
      <c r="D14" s="132">
        <v>89</v>
      </c>
      <c r="E14" s="133">
        <v>80</v>
      </c>
      <c r="F14" s="134">
        <v>80</v>
      </c>
    </row>
  </sheetData>
  <mergeCells count="5">
    <mergeCell ref="A12:F12"/>
    <mergeCell ref="A1:A2"/>
    <mergeCell ref="B1:E1"/>
    <mergeCell ref="F1:H1"/>
    <mergeCell ref="J1:L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93"/>
  <sheetViews>
    <sheetView zoomScale="90" zoomScaleNormal="90" workbookViewId="0">
      <pane xSplit="2" ySplit="4" topLeftCell="F5" activePane="bottomRight" state="frozen"/>
      <selection pane="topRight" activeCell="C1" sqref="C1"/>
      <selection pane="bottomLeft" activeCell="A6" sqref="A6"/>
      <selection pane="bottomRight" sqref="A1:Q1"/>
    </sheetView>
  </sheetViews>
  <sheetFormatPr defaultRowHeight="15" x14ac:dyDescent="0.25"/>
  <cols>
    <col min="1" max="1" width="34.140625" bestFit="1" customWidth="1"/>
    <col min="2" max="2" width="12.140625" customWidth="1"/>
    <col min="4" max="4" width="9.140625" customWidth="1"/>
    <col min="5" max="5" width="9.7109375" customWidth="1"/>
    <col min="6" max="6" width="9.140625" customWidth="1"/>
    <col min="7" max="7" width="9.42578125" customWidth="1"/>
    <col min="8" max="8" width="9.140625" customWidth="1"/>
    <col min="9" max="9" width="9.7109375" customWidth="1"/>
    <col min="10" max="10" width="9.140625" customWidth="1"/>
    <col min="11" max="11" width="9.7109375" customWidth="1"/>
    <col min="12" max="16" width="9.140625" customWidth="1"/>
  </cols>
  <sheetData>
    <row r="1" spans="1:21" ht="38.25" customHeight="1" x14ac:dyDescent="0.3">
      <c r="A1" s="225" t="s">
        <v>519</v>
      </c>
      <c r="B1" s="226"/>
      <c r="C1" s="226"/>
      <c r="D1" s="226"/>
      <c r="E1" s="226"/>
      <c r="F1" s="226"/>
      <c r="G1" s="226"/>
      <c r="H1" s="226"/>
      <c r="I1" s="226"/>
      <c r="J1" s="226"/>
      <c r="K1" s="226"/>
      <c r="L1" s="226"/>
      <c r="M1" s="226"/>
      <c r="N1" s="226"/>
      <c r="O1" s="226"/>
      <c r="P1" s="226"/>
      <c r="Q1" s="227"/>
    </row>
    <row r="2" spans="1:21" ht="93.75" customHeight="1" x14ac:dyDescent="0.25">
      <c r="A2" s="228" t="s">
        <v>518</v>
      </c>
      <c r="B2" s="228"/>
      <c r="C2" s="191"/>
      <c r="D2" s="232" t="s">
        <v>295</v>
      </c>
      <c r="E2" s="233"/>
      <c r="F2" s="233"/>
      <c r="G2" s="233"/>
      <c r="H2" s="233"/>
      <c r="I2" s="233"/>
      <c r="J2" s="233"/>
      <c r="K2" s="233"/>
      <c r="L2" s="234"/>
      <c r="M2" s="192"/>
      <c r="N2" s="192"/>
      <c r="O2" s="51"/>
      <c r="P2" s="51"/>
      <c r="Q2" s="58"/>
    </row>
    <row r="3" spans="1:21" ht="16.5" thickBot="1" x14ac:dyDescent="0.3">
      <c r="A3" s="37" t="s">
        <v>296</v>
      </c>
      <c r="B3" s="38"/>
      <c r="C3" s="39"/>
      <c r="D3" s="241" t="s">
        <v>486</v>
      </c>
      <c r="E3" s="229"/>
      <c r="F3" s="229"/>
      <c r="G3" s="229"/>
      <c r="H3" s="229"/>
      <c r="I3" s="229"/>
      <c r="J3" s="229"/>
      <c r="K3" s="229"/>
      <c r="L3" s="242"/>
      <c r="M3" s="241" t="s">
        <v>44</v>
      </c>
      <c r="N3" s="229"/>
      <c r="O3" s="229"/>
      <c r="P3" s="229"/>
      <c r="Q3" s="57"/>
    </row>
    <row r="4" spans="1:21" ht="45" x14ac:dyDescent="0.25">
      <c r="A4" s="61" t="s">
        <v>45</v>
      </c>
      <c r="B4" s="62" t="s">
        <v>46</v>
      </c>
      <c r="C4" s="63" t="s">
        <v>47</v>
      </c>
      <c r="D4" s="64" t="s">
        <v>2</v>
      </c>
      <c r="E4" s="63" t="s">
        <v>48</v>
      </c>
      <c r="F4" s="63" t="s">
        <v>49</v>
      </c>
      <c r="G4" s="63" t="s">
        <v>50</v>
      </c>
      <c r="H4" s="63" t="s">
        <v>51</v>
      </c>
      <c r="I4" s="63" t="s">
        <v>52</v>
      </c>
      <c r="J4" s="63" t="s">
        <v>53</v>
      </c>
      <c r="K4" s="63" t="s">
        <v>54</v>
      </c>
      <c r="L4" s="65" t="s">
        <v>55</v>
      </c>
      <c r="M4" s="64" t="s">
        <v>56</v>
      </c>
      <c r="N4" s="63" t="s">
        <v>57</v>
      </c>
      <c r="O4" s="63" t="s">
        <v>58</v>
      </c>
      <c r="P4" s="63" t="s">
        <v>59</v>
      </c>
      <c r="Q4" s="66" t="s">
        <v>60</v>
      </c>
      <c r="R4" s="36"/>
      <c r="S4" s="36"/>
      <c r="T4" s="36"/>
      <c r="U4" s="36"/>
    </row>
    <row r="5" spans="1:21" x14ac:dyDescent="0.25">
      <c r="A5" s="67" t="s">
        <v>61</v>
      </c>
      <c r="B5" s="80" t="s">
        <v>62</v>
      </c>
      <c r="C5" s="68">
        <v>304005</v>
      </c>
      <c r="D5" s="69" t="s">
        <v>63</v>
      </c>
      <c r="E5" s="69" t="s">
        <v>63</v>
      </c>
      <c r="F5" s="69" t="s">
        <v>63</v>
      </c>
      <c r="G5" s="70" t="s">
        <v>63</v>
      </c>
      <c r="H5" s="70" t="s">
        <v>63</v>
      </c>
      <c r="I5" s="70" t="s">
        <v>63</v>
      </c>
      <c r="J5" s="70" t="s">
        <v>63</v>
      </c>
      <c r="K5" s="70" t="s">
        <v>63</v>
      </c>
      <c r="L5" s="70" t="s">
        <v>63</v>
      </c>
      <c r="M5" s="71">
        <v>2429</v>
      </c>
      <c r="N5" s="71">
        <v>144803</v>
      </c>
      <c r="O5" s="71">
        <v>106967</v>
      </c>
      <c r="P5" s="71">
        <v>77282</v>
      </c>
      <c r="Q5" s="72" t="s">
        <v>64</v>
      </c>
    </row>
    <row r="6" spans="1:21" x14ac:dyDescent="0.25">
      <c r="A6" s="67" t="s">
        <v>65</v>
      </c>
      <c r="B6" s="80" t="s">
        <v>66</v>
      </c>
      <c r="C6" s="68">
        <v>230536</v>
      </c>
      <c r="D6" s="69" t="s">
        <v>63</v>
      </c>
      <c r="E6" s="69" t="s">
        <v>63</v>
      </c>
      <c r="F6" s="69" t="s">
        <v>63</v>
      </c>
      <c r="G6" s="70" t="s">
        <v>63</v>
      </c>
      <c r="H6" s="70" t="s">
        <v>63</v>
      </c>
      <c r="I6" s="70" t="s">
        <v>63</v>
      </c>
      <c r="J6" s="70" t="s">
        <v>63</v>
      </c>
      <c r="K6" s="70" t="s">
        <v>63</v>
      </c>
      <c r="L6" s="70" t="s">
        <v>63</v>
      </c>
      <c r="M6" s="71">
        <v>27163</v>
      </c>
      <c r="N6" s="71">
        <v>32685</v>
      </c>
      <c r="O6" s="71">
        <v>147902</v>
      </c>
      <c r="P6" s="71">
        <v>59787</v>
      </c>
      <c r="Q6" s="72" t="s">
        <v>64</v>
      </c>
    </row>
    <row r="7" spans="1:21" x14ac:dyDescent="0.25">
      <c r="A7" s="73" t="s">
        <v>67</v>
      </c>
      <c r="B7" s="79" t="s">
        <v>68</v>
      </c>
      <c r="C7" s="74">
        <v>102371</v>
      </c>
      <c r="D7" s="75">
        <v>25404</v>
      </c>
      <c r="E7" s="75">
        <v>637</v>
      </c>
      <c r="F7" s="75">
        <v>103</v>
      </c>
      <c r="G7" s="75">
        <v>0</v>
      </c>
      <c r="H7" s="75">
        <v>0</v>
      </c>
      <c r="I7" s="75">
        <v>22903</v>
      </c>
      <c r="J7" s="75">
        <v>1761</v>
      </c>
      <c r="K7" s="75">
        <v>0</v>
      </c>
      <c r="L7" s="75">
        <v>0</v>
      </c>
      <c r="M7" s="76">
        <v>1544</v>
      </c>
      <c r="N7" s="76">
        <v>22414</v>
      </c>
      <c r="O7" s="76">
        <v>55462</v>
      </c>
      <c r="P7" s="76">
        <v>39641</v>
      </c>
      <c r="Q7" s="72" t="s">
        <v>69</v>
      </c>
    </row>
    <row r="8" spans="1:21" x14ac:dyDescent="0.25">
      <c r="A8" s="73" t="s">
        <v>70</v>
      </c>
      <c r="B8" s="79" t="s">
        <v>71</v>
      </c>
      <c r="C8" s="74">
        <v>71374</v>
      </c>
      <c r="D8" s="70" t="s">
        <v>63</v>
      </c>
      <c r="E8" s="70" t="s">
        <v>63</v>
      </c>
      <c r="F8" s="70" t="s">
        <v>63</v>
      </c>
      <c r="G8" s="70" t="s">
        <v>63</v>
      </c>
      <c r="H8" s="70" t="s">
        <v>63</v>
      </c>
      <c r="I8" s="70" t="s">
        <v>63</v>
      </c>
      <c r="J8" s="70" t="s">
        <v>63</v>
      </c>
      <c r="K8" s="70" t="s">
        <v>63</v>
      </c>
      <c r="L8" s="70" t="s">
        <v>63</v>
      </c>
      <c r="M8" s="75">
        <v>20</v>
      </c>
      <c r="N8" s="75">
        <v>16</v>
      </c>
      <c r="O8" s="75">
        <v>152</v>
      </c>
      <c r="P8" s="75">
        <v>1</v>
      </c>
      <c r="Q8" s="72" t="s">
        <v>64</v>
      </c>
    </row>
    <row r="9" spans="1:21" x14ac:dyDescent="0.25">
      <c r="A9" s="73" t="s">
        <v>72</v>
      </c>
      <c r="B9" s="79" t="s">
        <v>73</v>
      </c>
      <c r="C9" s="74">
        <v>44388</v>
      </c>
      <c r="D9" s="70" t="s">
        <v>63</v>
      </c>
      <c r="E9" s="70" t="s">
        <v>63</v>
      </c>
      <c r="F9" s="70" t="s">
        <v>63</v>
      </c>
      <c r="G9" s="70" t="s">
        <v>63</v>
      </c>
      <c r="H9" s="70" t="s">
        <v>63</v>
      </c>
      <c r="I9" s="70" t="s">
        <v>63</v>
      </c>
      <c r="J9" s="70" t="s">
        <v>63</v>
      </c>
      <c r="K9" s="70" t="s">
        <v>63</v>
      </c>
      <c r="L9" s="70" t="s">
        <v>63</v>
      </c>
      <c r="M9" s="75">
        <v>3027</v>
      </c>
      <c r="N9" s="75">
        <v>19630</v>
      </c>
      <c r="O9" s="75">
        <v>18831</v>
      </c>
      <c r="P9" s="75">
        <v>8046</v>
      </c>
      <c r="Q9" s="72" t="s">
        <v>64</v>
      </c>
    </row>
    <row r="10" spans="1:21" x14ac:dyDescent="0.25">
      <c r="A10" s="73" t="s">
        <v>74</v>
      </c>
      <c r="B10" s="87" t="s">
        <v>75</v>
      </c>
      <c r="C10" s="74">
        <v>43155</v>
      </c>
      <c r="D10" s="75">
        <v>13511</v>
      </c>
      <c r="E10" s="75">
        <v>1098</v>
      </c>
      <c r="F10" s="75">
        <v>95</v>
      </c>
      <c r="G10" s="75">
        <v>0</v>
      </c>
      <c r="H10" s="75">
        <v>0</v>
      </c>
      <c r="I10" s="75">
        <v>11463</v>
      </c>
      <c r="J10" s="75">
        <v>855</v>
      </c>
      <c r="K10" s="75">
        <v>0</v>
      </c>
      <c r="L10" s="75">
        <v>0</v>
      </c>
      <c r="M10" s="75">
        <v>2153</v>
      </c>
      <c r="N10" s="75">
        <v>8339</v>
      </c>
      <c r="O10" s="75">
        <v>27281</v>
      </c>
      <c r="P10" s="75">
        <v>11942</v>
      </c>
      <c r="Q10" s="72" t="s">
        <v>69</v>
      </c>
    </row>
    <row r="11" spans="1:21" x14ac:dyDescent="0.25">
      <c r="A11" s="73" t="s">
        <v>76</v>
      </c>
      <c r="B11" s="87" t="s">
        <v>77</v>
      </c>
      <c r="C11" s="74">
        <v>39695</v>
      </c>
      <c r="D11" s="75">
        <v>9954</v>
      </c>
      <c r="E11" s="75">
        <v>595</v>
      </c>
      <c r="F11" s="75">
        <v>63</v>
      </c>
      <c r="G11" s="75">
        <v>0</v>
      </c>
      <c r="H11" s="75">
        <v>0</v>
      </c>
      <c r="I11" s="75">
        <v>8694</v>
      </c>
      <c r="J11" s="75">
        <v>602</v>
      </c>
      <c r="K11" s="75">
        <v>0</v>
      </c>
      <c r="L11" s="75">
        <v>0</v>
      </c>
      <c r="M11" s="75">
        <v>1826</v>
      </c>
      <c r="N11" s="75">
        <v>7974</v>
      </c>
      <c r="O11" s="75">
        <v>22740</v>
      </c>
      <c r="P11" s="75">
        <v>13427</v>
      </c>
      <c r="Q11" s="72" t="s">
        <v>69</v>
      </c>
    </row>
    <row r="12" spans="1:21" x14ac:dyDescent="0.25">
      <c r="A12" s="73" t="s">
        <v>78</v>
      </c>
      <c r="B12" s="79" t="s">
        <v>79</v>
      </c>
      <c r="C12" s="74">
        <v>36763</v>
      </c>
      <c r="D12" s="70" t="s">
        <v>63</v>
      </c>
      <c r="E12" s="70" t="s">
        <v>63</v>
      </c>
      <c r="F12" s="70" t="s">
        <v>63</v>
      </c>
      <c r="G12" s="70" t="s">
        <v>63</v>
      </c>
      <c r="H12" s="70" t="s">
        <v>63</v>
      </c>
      <c r="I12" s="70" t="s">
        <v>63</v>
      </c>
      <c r="J12" s="70" t="s">
        <v>63</v>
      </c>
      <c r="K12" s="70" t="s">
        <v>63</v>
      </c>
      <c r="L12" s="70" t="s">
        <v>63</v>
      </c>
      <c r="M12" s="75">
        <v>12868</v>
      </c>
      <c r="N12" s="75">
        <v>1400</v>
      </c>
      <c r="O12" s="75">
        <v>17283</v>
      </c>
      <c r="P12" s="75">
        <v>6853</v>
      </c>
      <c r="Q12" s="72" t="s">
        <v>64</v>
      </c>
    </row>
    <row r="13" spans="1:21" x14ac:dyDescent="0.25">
      <c r="A13" s="73" t="s">
        <v>80</v>
      </c>
      <c r="B13" s="79" t="s">
        <v>81</v>
      </c>
      <c r="C13" s="74">
        <v>32009</v>
      </c>
      <c r="D13" s="75">
        <v>8078</v>
      </c>
      <c r="E13" s="75">
        <v>2424</v>
      </c>
      <c r="F13" s="75">
        <v>2866</v>
      </c>
      <c r="G13" s="75">
        <v>0</v>
      </c>
      <c r="H13" s="75">
        <v>0</v>
      </c>
      <c r="I13" s="75">
        <v>2149</v>
      </c>
      <c r="J13" s="75">
        <v>636</v>
      </c>
      <c r="K13" s="75">
        <v>0</v>
      </c>
      <c r="L13" s="75">
        <v>0</v>
      </c>
      <c r="M13" s="75">
        <v>15189</v>
      </c>
      <c r="N13" s="75">
        <v>374</v>
      </c>
      <c r="O13" s="75">
        <v>11741</v>
      </c>
      <c r="P13" s="75">
        <v>7407</v>
      </c>
      <c r="Q13" s="72" t="s">
        <v>69</v>
      </c>
    </row>
    <row r="14" spans="1:21" x14ac:dyDescent="0.25">
      <c r="A14" s="67" t="s">
        <v>82</v>
      </c>
      <c r="B14" s="80" t="s">
        <v>83</v>
      </c>
      <c r="C14" s="68">
        <v>29517</v>
      </c>
      <c r="D14" s="69" t="s">
        <v>63</v>
      </c>
      <c r="E14" s="69" t="s">
        <v>63</v>
      </c>
      <c r="F14" s="69" t="s">
        <v>63</v>
      </c>
      <c r="G14" s="70" t="s">
        <v>63</v>
      </c>
      <c r="H14" s="70" t="s">
        <v>63</v>
      </c>
      <c r="I14" s="70" t="s">
        <v>63</v>
      </c>
      <c r="J14" s="70" t="s">
        <v>63</v>
      </c>
      <c r="K14" s="70" t="s">
        <v>63</v>
      </c>
      <c r="L14" s="70" t="s">
        <v>63</v>
      </c>
      <c r="M14" s="77">
        <v>8193</v>
      </c>
      <c r="N14" s="77">
        <v>1270</v>
      </c>
      <c r="O14" s="77">
        <v>16706</v>
      </c>
      <c r="P14" s="77">
        <v>5840</v>
      </c>
      <c r="Q14" s="72" t="s">
        <v>64</v>
      </c>
    </row>
    <row r="15" spans="1:21" x14ac:dyDescent="0.25">
      <c r="A15" s="67" t="s">
        <v>84</v>
      </c>
      <c r="B15" s="80" t="s">
        <v>85</v>
      </c>
      <c r="C15" s="68">
        <v>28076</v>
      </c>
      <c r="D15" s="69" t="s">
        <v>63</v>
      </c>
      <c r="E15" s="69" t="s">
        <v>63</v>
      </c>
      <c r="F15" s="69" t="s">
        <v>63</v>
      </c>
      <c r="G15" s="70" t="s">
        <v>63</v>
      </c>
      <c r="H15" s="70" t="s">
        <v>63</v>
      </c>
      <c r="I15" s="70" t="s">
        <v>63</v>
      </c>
      <c r="J15" s="70" t="s">
        <v>63</v>
      </c>
      <c r="K15" s="70" t="s">
        <v>63</v>
      </c>
      <c r="L15" s="70" t="s">
        <v>63</v>
      </c>
      <c r="M15" s="77">
        <v>330</v>
      </c>
      <c r="N15" s="77">
        <v>4539</v>
      </c>
      <c r="O15" s="77">
        <v>17065</v>
      </c>
      <c r="P15" s="77">
        <v>11589</v>
      </c>
      <c r="Q15" s="72" t="s">
        <v>64</v>
      </c>
    </row>
    <row r="16" spans="1:21" x14ac:dyDescent="0.25">
      <c r="A16" s="67" t="s">
        <v>86</v>
      </c>
      <c r="B16" s="80" t="s">
        <v>87</v>
      </c>
      <c r="C16" s="68">
        <v>26058</v>
      </c>
      <c r="D16" s="69" t="s">
        <v>63</v>
      </c>
      <c r="E16" s="69" t="s">
        <v>63</v>
      </c>
      <c r="F16" s="69" t="s">
        <v>63</v>
      </c>
      <c r="G16" s="70" t="s">
        <v>63</v>
      </c>
      <c r="H16" s="70" t="s">
        <v>63</v>
      </c>
      <c r="I16" s="70" t="s">
        <v>63</v>
      </c>
      <c r="J16" s="70" t="s">
        <v>63</v>
      </c>
      <c r="K16" s="70" t="s">
        <v>63</v>
      </c>
      <c r="L16" s="70" t="s">
        <v>63</v>
      </c>
      <c r="M16" s="77">
        <v>9624</v>
      </c>
      <c r="N16" s="77">
        <v>3235</v>
      </c>
      <c r="O16" s="77">
        <v>16821</v>
      </c>
      <c r="P16" s="77">
        <v>549</v>
      </c>
      <c r="Q16" s="72" t="s">
        <v>64</v>
      </c>
    </row>
    <row r="17" spans="1:19" x14ac:dyDescent="0.25">
      <c r="A17" s="67" t="s">
        <v>88</v>
      </c>
      <c r="B17" s="80" t="s">
        <v>89</v>
      </c>
      <c r="C17" s="68">
        <v>25427</v>
      </c>
      <c r="D17" s="69" t="s">
        <v>63</v>
      </c>
      <c r="E17" s="69" t="s">
        <v>63</v>
      </c>
      <c r="F17" s="69" t="s">
        <v>63</v>
      </c>
      <c r="G17" s="70" t="s">
        <v>63</v>
      </c>
      <c r="H17" s="70" t="s">
        <v>63</v>
      </c>
      <c r="I17" s="70" t="s">
        <v>63</v>
      </c>
      <c r="J17" s="70" t="s">
        <v>63</v>
      </c>
      <c r="K17" s="70" t="s">
        <v>63</v>
      </c>
      <c r="L17" s="70" t="s">
        <v>63</v>
      </c>
      <c r="M17" s="77">
        <v>17231</v>
      </c>
      <c r="N17" s="77">
        <v>461</v>
      </c>
      <c r="O17" s="77">
        <v>8576</v>
      </c>
      <c r="P17" s="77">
        <v>1959</v>
      </c>
      <c r="Q17" s="72" t="s">
        <v>64</v>
      </c>
    </row>
    <row r="18" spans="1:19" x14ac:dyDescent="0.25">
      <c r="A18" s="67" t="s">
        <v>90</v>
      </c>
      <c r="B18" s="80" t="s">
        <v>91</v>
      </c>
      <c r="C18" s="68">
        <v>24738</v>
      </c>
      <c r="D18" s="69" t="s">
        <v>63</v>
      </c>
      <c r="E18" s="69" t="s">
        <v>63</v>
      </c>
      <c r="F18" s="69" t="s">
        <v>63</v>
      </c>
      <c r="G18" s="70" t="s">
        <v>63</v>
      </c>
      <c r="H18" s="70" t="s">
        <v>63</v>
      </c>
      <c r="I18" s="70" t="s">
        <v>63</v>
      </c>
      <c r="J18" s="70" t="s">
        <v>63</v>
      </c>
      <c r="K18" s="70" t="s">
        <v>63</v>
      </c>
      <c r="L18" s="70" t="s">
        <v>63</v>
      </c>
      <c r="M18" s="77">
        <v>5973</v>
      </c>
      <c r="N18" s="77">
        <v>2093</v>
      </c>
      <c r="O18" s="77">
        <v>14467</v>
      </c>
      <c r="P18" s="77">
        <v>4866</v>
      </c>
      <c r="Q18" s="72" t="s">
        <v>64</v>
      </c>
    </row>
    <row r="19" spans="1:19" x14ac:dyDescent="0.25">
      <c r="A19" s="8" t="s">
        <v>92</v>
      </c>
      <c r="B19" s="88" t="s">
        <v>93</v>
      </c>
      <c r="C19" s="78">
        <v>24678</v>
      </c>
      <c r="D19" s="69" t="s">
        <v>63</v>
      </c>
      <c r="E19" s="69" t="s">
        <v>63</v>
      </c>
      <c r="F19" s="69" t="s">
        <v>63</v>
      </c>
      <c r="G19" s="70" t="s">
        <v>63</v>
      </c>
      <c r="H19" s="70" t="s">
        <v>63</v>
      </c>
      <c r="I19" s="70" t="s">
        <v>63</v>
      </c>
      <c r="J19" s="70" t="s">
        <v>63</v>
      </c>
      <c r="K19" s="70" t="s">
        <v>63</v>
      </c>
      <c r="L19" s="70" t="s">
        <v>63</v>
      </c>
      <c r="M19" s="77">
        <v>2269</v>
      </c>
      <c r="N19" s="77">
        <v>5573</v>
      </c>
      <c r="O19" s="77">
        <v>18473</v>
      </c>
      <c r="P19" s="77">
        <v>3334</v>
      </c>
      <c r="Q19" s="72" t="s">
        <v>64</v>
      </c>
    </row>
    <row r="20" spans="1:19" x14ac:dyDescent="0.25">
      <c r="A20" s="8" t="s">
        <v>94</v>
      </c>
      <c r="B20" s="88" t="s">
        <v>95</v>
      </c>
      <c r="C20" s="78">
        <v>24641</v>
      </c>
      <c r="D20" s="69" t="s">
        <v>63</v>
      </c>
      <c r="E20" s="69" t="s">
        <v>63</v>
      </c>
      <c r="F20" s="69" t="s">
        <v>63</v>
      </c>
      <c r="G20" s="70" t="s">
        <v>63</v>
      </c>
      <c r="H20" s="70" t="s">
        <v>63</v>
      </c>
      <c r="I20" s="70" t="s">
        <v>63</v>
      </c>
      <c r="J20" s="70" t="s">
        <v>63</v>
      </c>
      <c r="K20" s="70" t="s">
        <v>63</v>
      </c>
      <c r="L20" s="70" t="s">
        <v>63</v>
      </c>
      <c r="M20" s="77">
        <v>8968</v>
      </c>
      <c r="N20" s="77">
        <v>1171</v>
      </c>
      <c r="O20" s="77">
        <v>13349</v>
      </c>
      <c r="P20" s="77">
        <v>5738</v>
      </c>
      <c r="Q20" s="72" t="s">
        <v>64</v>
      </c>
    </row>
    <row r="21" spans="1:19" x14ac:dyDescent="0.25">
      <c r="A21" s="8" t="s">
        <v>96</v>
      </c>
      <c r="B21" s="88" t="s">
        <v>97</v>
      </c>
      <c r="C21" s="78">
        <v>24607</v>
      </c>
      <c r="D21" s="69" t="s">
        <v>63</v>
      </c>
      <c r="E21" s="69" t="s">
        <v>63</v>
      </c>
      <c r="F21" s="69" t="s">
        <v>63</v>
      </c>
      <c r="G21" s="70" t="s">
        <v>63</v>
      </c>
      <c r="H21" s="70" t="s">
        <v>63</v>
      </c>
      <c r="I21" s="70" t="s">
        <v>63</v>
      </c>
      <c r="J21" s="70" t="s">
        <v>63</v>
      </c>
      <c r="K21" s="70" t="s">
        <v>63</v>
      </c>
      <c r="L21" s="70" t="s">
        <v>63</v>
      </c>
      <c r="M21" s="77">
        <v>4340</v>
      </c>
      <c r="N21" s="77">
        <v>59</v>
      </c>
      <c r="O21" s="77">
        <v>1072</v>
      </c>
      <c r="P21" s="77">
        <v>0</v>
      </c>
      <c r="Q21" s="72" t="s">
        <v>64</v>
      </c>
    </row>
    <row r="22" spans="1:19" x14ac:dyDescent="0.25">
      <c r="A22" s="8" t="s">
        <v>98</v>
      </c>
      <c r="B22" s="88" t="s">
        <v>99</v>
      </c>
      <c r="C22" s="78">
        <v>23953</v>
      </c>
      <c r="D22" s="69" t="s">
        <v>63</v>
      </c>
      <c r="E22" s="69" t="s">
        <v>63</v>
      </c>
      <c r="F22" s="69" t="s">
        <v>63</v>
      </c>
      <c r="G22" s="70" t="s">
        <v>63</v>
      </c>
      <c r="H22" s="70" t="s">
        <v>63</v>
      </c>
      <c r="I22" s="70" t="s">
        <v>63</v>
      </c>
      <c r="J22" s="70" t="s">
        <v>63</v>
      </c>
      <c r="K22" s="70" t="s">
        <v>63</v>
      </c>
      <c r="L22" s="70" t="s">
        <v>63</v>
      </c>
      <c r="M22" s="77">
        <v>6849</v>
      </c>
      <c r="N22" s="77">
        <v>776</v>
      </c>
      <c r="O22" s="77">
        <v>13746</v>
      </c>
      <c r="P22" s="77">
        <v>6185</v>
      </c>
      <c r="Q22" s="72" t="s">
        <v>64</v>
      </c>
    </row>
    <row r="23" spans="1:19" x14ac:dyDescent="0.25">
      <c r="A23" s="8" t="s">
        <v>100</v>
      </c>
      <c r="B23" s="88" t="s">
        <v>101</v>
      </c>
      <c r="C23" s="78">
        <v>23635</v>
      </c>
      <c r="D23" s="69" t="s">
        <v>63</v>
      </c>
      <c r="E23" s="69" t="s">
        <v>63</v>
      </c>
      <c r="F23" s="69" t="s">
        <v>63</v>
      </c>
      <c r="G23" s="70" t="s">
        <v>63</v>
      </c>
      <c r="H23" s="70" t="s">
        <v>63</v>
      </c>
      <c r="I23" s="70" t="s">
        <v>63</v>
      </c>
      <c r="J23" s="70" t="s">
        <v>63</v>
      </c>
      <c r="K23" s="70" t="s">
        <v>63</v>
      </c>
      <c r="L23" s="70" t="s">
        <v>63</v>
      </c>
      <c r="M23" s="77">
        <v>2595</v>
      </c>
      <c r="N23" s="77">
        <v>5959</v>
      </c>
      <c r="O23" s="77">
        <v>15345</v>
      </c>
      <c r="P23" s="77">
        <v>3894</v>
      </c>
      <c r="Q23" s="72" t="s">
        <v>64</v>
      </c>
    </row>
    <row r="24" spans="1:19" x14ac:dyDescent="0.25">
      <c r="A24" s="8" t="s">
        <v>102</v>
      </c>
      <c r="B24" s="88" t="s">
        <v>103</v>
      </c>
      <c r="C24" s="78">
        <v>22967</v>
      </c>
      <c r="D24" s="69" t="s">
        <v>63</v>
      </c>
      <c r="E24" s="69" t="s">
        <v>63</v>
      </c>
      <c r="F24" s="69" t="s">
        <v>63</v>
      </c>
      <c r="G24" s="70" t="s">
        <v>63</v>
      </c>
      <c r="H24" s="70" t="s">
        <v>63</v>
      </c>
      <c r="I24" s="70" t="s">
        <v>63</v>
      </c>
      <c r="J24" s="70" t="s">
        <v>63</v>
      </c>
      <c r="K24" s="70" t="s">
        <v>63</v>
      </c>
      <c r="L24" s="70" t="s">
        <v>63</v>
      </c>
      <c r="M24" s="77">
        <v>7647</v>
      </c>
      <c r="N24" s="77">
        <v>189</v>
      </c>
      <c r="O24" s="77">
        <v>5070</v>
      </c>
      <c r="P24" s="77">
        <v>2</v>
      </c>
      <c r="Q24" s="72" t="s">
        <v>64</v>
      </c>
    </row>
    <row r="25" spans="1:19" x14ac:dyDescent="0.25">
      <c r="B25" s="17"/>
      <c r="D25" s="18"/>
      <c r="E25" s="18"/>
      <c r="F25" s="18"/>
      <c r="G25" s="18"/>
      <c r="H25" s="18"/>
      <c r="I25" s="18"/>
      <c r="J25" s="18"/>
      <c r="K25" s="18"/>
      <c r="L25" s="18"/>
      <c r="M25" s="16"/>
      <c r="Q25" s="35"/>
    </row>
    <row r="26" spans="1:19" x14ac:dyDescent="0.25">
      <c r="B26" s="17"/>
      <c r="D26" s="18"/>
      <c r="E26" s="18"/>
      <c r="F26" s="18"/>
      <c r="G26" s="18"/>
      <c r="H26" s="18"/>
      <c r="I26" s="18"/>
      <c r="J26" s="18"/>
      <c r="K26" s="18"/>
      <c r="L26" s="18"/>
      <c r="M26" s="16"/>
      <c r="Q26" s="35"/>
    </row>
    <row r="27" spans="1:19" ht="47.25" x14ac:dyDescent="0.25">
      <c r="A27" s="48" t="s">
        <v>297</v>
      </c>
      <c r="B27" s="49"/>
      <c r="C27" s="55"/>
      <c r="D27" s="235" t="s">
        <v>295</v>
      </c>
      <c r="E27" s="236"/>
      <c r="F27" s="236"/>
      <c r="G27" s="236"/>
      <c r="H27" s="236"/>
      <c r="I27" s="236"/>
      <c r="J27" s="236"/>
      <c r="K27" s="236"/>
      <c r="L27" s="237"/>
      <c r="M27" s="50"/>
      <c r="N27" s="51"/>
      <c r="O27" s="51"/>
      <c r="P27" s="51"/>
      <c r="Q27" s="58"/>
    </row>
    <row r="28" spans="1:19" ht="16.5" thickBot="1" x14ac:dyDescent="0.3">
      <c r="A28" s="45" t="s">
        <v>31</v>
      </c>
      <c r="B28" s="46"/>
      <c r="C28" s="56"/>
      <c r="D28" s="229" t="s">
        <v>43</v>
      </c>
      <c r="E28" s="229"/>
      <c r="F28" s="229"/>
      <c r="G28" s="229"/>
      <c r="H28" s="229"/>
      <c r="I28" s="229"/>
      <c r="J28" s="229"/>
      <c r="K28" s="229"/>
      <c r="L28" s="229"/>
      <c r="M28" s="229" t="s">
        <v>44</v>
      </c>
      <c r="N28" s="229"/>
      <c r="O28" s="229"/>
      <c r="P28" s="229"/>
      <c r="Q28" s="231"/>
      <c r="R28" s="54"/>
      <c r="S28" s="54"/>
    </row>
    <row r="29" spans="1:19" ht="45" x14ac:dyDescent="0.25">
      <c r="A29" s="40" t="s">
        <v>45</v>
      </c>
      <c r="B29" s="41" t="s">
        <v>46</v>
      </c>
      <c r="C29" s="44" t="s">
        <v>47</v>
      </c>
      <c r="D29" s="43" t="s">
        <v>2</v>
      </c>
      <c r="E29" s="42" t="s">
        <v>48</v>
      </c>
      <c r="F29" s="42" t="s">
        <v>49</v>
      </c>
      <c r="G29" s="42" t="s">
        <v>50</v>
      </c>
      <c r="H29" s="42" t="s">
        <v>51</v>
      </c>
      <c r="I29" s="42" t="s">
        <v>52</v>
      </c>
      <c r="J29" s="42" t="s">
        <v>53</v>
      </c>
      <c r="K29" s="42" t="s">
        <v>54</v>
      </c>
      <c r="L29" s="44" t="s">
        <v>55</v>
      </c>
      <c r="M29" s="43" t="s">
        <v>56</v>
      </c>
      <c r="N29" s="42" t="s">
        <v>57</v>
      </c>
      <c r="O29" s="42" t="s">
        <v>58</v>
      </c>
      <c r="P29" s="42" t="s">
        <v>59</v>
      </c>
      <c r="Q29" s="60" t="s">
        <v>60</v>
      </c>
    </row>
    <row r="30" spans="1:19" x14ac:dyDescent="0.25">
      <c r="A30" s="73" t="s">
        <v>104</v>
      </c>
      <c r="B30" s="79" t="s">
        <v>105</v>
      </c>
      <c r="C30" s="74">
        <v>21228</v>
      </c>
      <c r="D30" s="70" t="s">
        <v>63</v>
      </c>
      <c r="E30" s="70" t="s">
        <v>63</v>
      </c>
      <c r="F30" s="70" t="s">
        <v>63</v>
      </c>
      <c r="G30" s="70" t="s">
        <v>63</v>
      </c>
      <c r="H30" s="70" t="s">
        <v>63</v>
      </c>
      <c r="I30" s="70" t="s">
        <v>63</v>
      </c>
      <c r="J30" s="70" t="s">
        <v>63</v>
      </c>
      <c r="K30" s="70" t="s">
        <v>63</v>
      </c>
      <c r="L30" s="70" t="s">
        <v>63</v>
      </c>
      <c r="M30" s="75">
        <v>10535</v>
      </c>
      <c r="N30" s="75">
        <v>1</v>
      </c>
      <c r="O30" s="75">
        <v>1724</v>
      </c>
      <c r="P30" s="75">
        <v>0</v>
      </c>
      <c r="Q30" s="33" t="s">
        <v>64</v>
      </c>
    </row>
    <row r="31" spans="1:19" x14ac:dyDescent="0.25">
      <c r="A31" s="73" t="s">
        <v>70</v>
      </c>
      <c r="B31" s="79" t="s">
        <v>71</v>
      </c>
      <c r="C31" s="74">
        <v>71374</v>
      </c>
      <c r="D31" s="70" t="s">
        <v>63</v>
      </c>
      <c r="E31" s="70" t="s">
        <v>63</v>
      </c>
      <c r="F31" s="70" t="s">
        <v>63</v>
      </c>
      <c r="G31" s="70" t="s">
        <v>63</v>
      </c>
      <c r="H31" s="70" t="s">
        <v>63</v>
      </c>
      <c r="I31" s="70" t="s">
        <v>63</v>
      </c>
      <c r="J31" s="70" t="s">
        <v>63</v>
      </c>
      <c r="K31" s="70" t="s">
        <v>63</v>
      </c>
      <c r="L31" s="70" t="s">
        <v>63</v>
      </c>
      <c r="M31" s="75">
        <v>20</v>
      </c>
      <c r="N31" s="75">
        <v>16</v>
      </c>
      <c r="O31" s="75">
        <v>152</v>
      </c>
      <c r="P31" s="75">
        <v>1</v>
      </c>
      <c r="Q31" s="33" t="s">
        <v>64</v>
      </c>
    </row>
    <row r="32" spans="1:19" x14ac:dyDescent="0.25">
      <c r="A32" s="73" t="s">
        <v>80</v>
      </c>
      <c r="B32" s="79" t="s">
        <v>81</v>
      </c>
      <c r="C32" s="74">
        <v>32009</v>
      </c>
      <c r="D32" s="75">
        <v>8078</v>
      </c>
      <c r="E32" s="75">
        <v>2424</v>
      </c>
      <c r="F32" s="75">
        <v>2866</v>
      </c>
      <c r="G32" s="75">
        <v>0</v>
      </c>
      <c r="H32" s="75">
        <v>0</v>
      </c>
      <c r="I32" s="75">
        <v>2149</v>
      </c>
      <c r="J32" s="75">
        <v>636</v>
      </c>
      <c r="K32" s="75">
        <v>0</v>
      </c>
      <c r="L32" s="75">
        <v>0</v>
      </c>
      <c r="M32" s="75">
        <v>15189</v>
      </c>
      <c r="N32" s="75">
        <v>374</v>
      </c>
      <c r="O32" s="75">
        <v>11741</v>
      </c>
      <c r="P32" s="75">
        <v>7407</v>
      </c>
      <c r="Q32" s="33" t="s">
        <v>69</v>
      </c>
    </row>
    <row r="33" spans="1:17" x14ac:dyDescent="0.25">
      <c r="A33" s="73" t="s">
        <v>67</v>
      </c>
      <c r="B33" s="79" t="s">
        <v>68</v>
      </c>
      <c r="C33" s="74">
        <v>102371</v>
      </c>
      <c r="D33" s="75">
        <v>25404</v>
      </c>
      <c r="E33" s="75">
        <v>637</v>
      </c>
      <c r="F33" s="75">
        <v>103</v>
      </c>
      <c r="G33" s="75">
        <v>0</v>
      </c>
      <c r="H33" s="75">
        <v>0</v>
      </c>
      <c r="I33" s="75">
        <v>22903</v>
      </c>
      <c r="J33" s="75">
        <v>1761</v>
      </c>
      <c r="K33" s="75">
        <v>0</v>
      </c>
      <c r="L33" s="75">
        <v>0</v>
      </c>
      <c r="M33" s="76">
        <v>1544</v>
      </c>
      <c r="N33" s="76">
        <v>22414</v>
      </c>
      <c r="O33" s="76">
        <v>55462</v>
      </c>
      <c r="P33" s="76">
        <v>39641</v>
      </c>
      <c r="Q33" s="33" t="s">
        <v>69</v>
      </c>
    </row>
    <row r="34" spans="1:17" x14ac:dyDescent="0.25">
      <c r="A34" s="73" t="s">
        <v>106</v>
      </c>
      <c r="B34" s="79" t="s">
        <v>107</v>
      </c>
      <c r="C34" s="74">
        <v>16039</v>
      </c>
      <c r="D34" s="75">
        <v>8187</v>
      </c>
      <c r="E34" s="75">
        <v>3206</v>
      </c>
      <c r="F34" s="75">
        <v>743</v>
      </c>
      <c r="G34" s="75">
        <v>0</v>
      </c>
      <c r="H34" s="75">
        <v>0</v>
      </c>
      <c r="I34" s="75">
        <v>3298</v>
      </c>
      <c r="J34" s="75">
        <v>940</v>
      </c>
      <c r="K34" s="75">
        <v>0</v>
      </c>
      <c r="L34" s="75">
        <v>0</v>
      </c>
      <c r="M34" s="75">
        <v>6744</v>
      </c>
      <c r="N34" s="75">
        <v>666</v>
      </c>
      <c r="O34" s="75">
        <v>11405</v>
      </c>
      <c r="P34" s="75">
        <v>230</v>
      </c>
      <c r="Q34" s="33" t="s">
        <v>69</v>
      </c>
    </row>
    <row r="35" spans="1:17" x14ac:dyDescent="0.25">
      <c r="A35" s="73" t="s">
        <v>108</v>
      </c>
      <c r="B35" s="79" t="s">
        <v>109</v>
      </c>
      <c r="C35" s="74">
        <v>16269</v>
      </c>
      <c r="D35" s="75">
        <v>7063</v>
      </c>
      <c r="E35" s="75">
        <v>1493</v>
      </c>
      <c r="F35" s="75">
        <v>3675</v>
      </c>
      <c r="G35" s="75">
        <v>0</v>
      </c>
      <c r="H35" s="75">
        <v>0</v>
      </c>
      <c r="I35" s="75">
        <v>552</v>
      </c>
      <c r="J35" s="75">
        <v>1329</v>
      </c>
      <c r="K35" s="75">
        <v>0</v>
      </c>
      <c r="L35" s="75">
        <v>0</v>
      </c>
      <c r="M35" s="75">
        <v>12242</v>
      </c>
      <c r="N35" s="75">
        <v>261</v>
      </c>
      <c r="O35" s="75">
        <v>5513</v>
      </c>
      <c r="P35" s="75">
        <v>467</v>
      </c>
      <c r="Q35" s="33" t="s">
        <v>69</v>
      </c>
    </row>
    <row r="36" spans="1:17" x14ac:dyDescent="0.25">
      <c r="A36" s="73" t="s">
        <v>74</v>
      </c>
      <c r="B36" s="79" t="s">
        <v>75</v>
      </c>
      <c r="C36" s="74">
        <v>43155</v>
      </c>
      <c r="D36" s="75">
        <v>13511</v>
      </c>
      <c r="E36" s="75">
        <v>1098</v>
      </c>
      <c r="F36" s="75">
        <v>95</v>
      </c>
      <c r="G36" s="75">
        <v>0</v>
      </c>
      <c r="H36" s="75">
        <v>0</v>
      </c>
      <c r="I36" s="75">
        <v>11463</v>
      </c>
      <c r="J36" s="75">
        <v>855</v>
      </c>
      <c r="K36" s="75">
        <v>0</v>
      </c>
      <c r="L36" s="75">
        <v>0</v>
      </c>
      <c r="M36" s="75">
        <v>2153</v>
      </c>
      <c r="N36" s="75">
        <v>8339</v>
      </c>
      <c r="O36" s="75">
        <v>27281</v>
      </c>
      <c r="P36" s="75">
        <v>11942</v>
      </c>
      <c r="Q36" s="33" t="s">
        <v>69</v>
      </c>
    </row>
    <row r="37" spans="1:17" x14ac:dyDescent="0.25">
      <c r="A37" s="73" t="s">
        <v>88</v>
      </c>
      <c r="B37" s="79">
        <v>76830</v>
      </c>
      <c r="C37" s="74">
        <v>25427</v>
      </c>
      <c r="D37" s="70" t="s">
        <v>63</v>
      </c>
      <c r="E37" s="70" t="s">
        <v>63</v>
      </c>
      <c r="F37" s="70" t="s">
        <v>63</v>
      </c>
      <c r="G37" s="70" t="s">
        <v>63</v>
      </c>
      <c r="H37" s="70" t="s">
        <v>63</v>
      </c>
      <c r="I37" s="70" t="s">
        <v>63</v>
      </c>
      <c r="J37" s="70" t="s">
        <v>63</v>
      </c>
      <c r="K37" s="70" t="s">
        <v>63</v>
      </c>
      <c r="L37" s="70" t="s">
        <v>63</v>
      </c>
      <c r="M37" s="75">
        <v>17231</v>
      </c>
      <c r="N37" s="75">
        <v>461</v>
      </c>
      <c r="O37" s="75">
        <v>8576</v>
      </c>
      <c r="P37" s="75">
        <v>1959</v>
      </c>
      <c r="Q37" s="33" t="s">
        <v>64</v>
      </c>
    </row>
    <row r="38" spans="1:17" x14ac:dyDescent="0.25">
      <c r="A38" s="73" t="s">
        <v>110</v>
      </c>
      <c r="B38" s="79" t="s">
        <v>111</v>
      </c>
      <c r="C38" s="74">
        <v>13265</v>
      </c>
      <c r="D38" s="75">
        <v>6792</v>
      </c>
      <c r="E38" s="75">
        <v>1572</v>
      </c>
      <c r="F38" s="75">
        <v>195</v>
      </c>
      <c r="G38" s="75">
        <v>0</v>
      </c>
      <c r="H38" s="75">
        <v>0</v>
      </c>
      <c r="I38" s="75">
        <v>4418</v>
      </c>
      <c r="J38" s="75">
        <v>607</v>
      </c>
      <c r="K38" s="75">
        <v>0</v>
      </c>
      <c r="L38" s="75">
        <v>0</v>
      </c>
      <c r="M38" s="75">
        <v>2096</v>
      </c>
      <c r="N38" s="75">
        <v>2902</v>
      </c>
      <c r="O38" s="75">
        <v>10175</v>
      </c>
      <c r="P38" s="75">
        <v>360</v>
      </c>
      <c r="Q38" s="33" t="s">
        <v>69</v>
      </c>
    </row>
    <row r="39" spans="1:17" x14ac:dyDescent="0.25">
      <c r="A39" s="73" t="s">
        <v>65</v>
      </c>
      <c r="B39" s="79" t="s">
        <v>66</v>
      </c>
      <c r="C39" s="74">
        <v>230536</v>
      </c>
      <c r="D39" s="70" t="s">
        <v>63</v>
      </c>
      <c r="E39" s="70" t="s">
        <v>63</v>
      </c>
      <c r="F39" s="70" t="s">
        <v>63</v>
      </c>
      <c r="G39" s="70" t="s">
        <v>63</v>
      </c>
      <c r="H39" s="70" t="s">
        <v>63</v>
      </c>
      <c r="I39" s="70" t="s">
        <v>63</v>
      </c>
      <c r="J39" s="70" t="s">
        <v>63</v>
      </c>
      <c r="K39" s="70" t="s">
        <v>63</v>
      </c>
      <c r="L39" s="70" t="s">
        <v>63</v>
      </c>
      <c r="M39" s="76">
        <v>27163</v>
      </c>
      <c r="N39" s="76">
        <v>32685</v>
      </c>
      <c r="O39" s="76">
        <v>147902</v>
      </c>
      <c r="P39" s="76">
        <v>59787</v>
      </c>
      <c r="Q39" s="33" t="s">
        <v>64</v>
      </c>
    </row>
    <row r="40" spans="1:17" x14ac:dyDescent="0.25">
      <c r="A40" s="73" t="s">
        <v>61</v>
      </c>
      <c r="B40" s="79" t="s">
        <v>62</v>
      </c>
      <c r="C40" s="74">
        <v>304005</v>
      </c>
      <c r="D40" s="70" t="s">
        <v>63</v>
      </c>
      <c r="E40" s="70" t="s">
        <v>63</v>
      </c>
      <c r="F40" s="70" t="s">
        <v>63</v>
      </c>
      <c r="G40" s="70" t="s">
        <v>63</v>
      </c>
      <c r="H40" s="70" t="s">
        <v>63</v>
      </c>
      <c r="I40" s="70" t="s">
        <v>63</v>
      </c>
      <c r="J40" s="70" t="s">
        <v>63</v>
      </c>
      <c r="K40" s="70" t="s">
        <v>63</v>
      </c>
      <c r="L40" s="70" t="s">
        <v>63</v>
      </c>
      <c r="M40" s="76">
        <v>2429</v>
      </c>
      <c r="N40" s="76">
        <v>144803</v>
      </c>
      <c r="O40" s="76">
        <v>106967</v>
      </c>
      <c r="P40" s="76">
        <v>77282</v>
      </c>
      <c r="Q40" s="33" t="s">
        <v>64</v>
      </c>
    </row>
    <row r="41" spans="1:17" x14ac:dyDescent="0.25">
      <c r="A41" s="73" t="s">
        <v>112</v>
      </c>
      <c r="B41" s="79" t="s">
        <v>113</v>
      </c>
      <c r="C41" s="74">
        <v>15060</v>
      </c>
      <c r="D41" s="70" t="s">
        <v>63</v>
      </c>
      <c r="E41" s="70" t="s">
        <v>63</v>
      </c>
      <c r="F41" s="70" t="s">
        <v>63</v>
      </c>
      <c r="G41" s="70" t="s">
        <v>63</v>
      </c>
      <c r="H41" s="70" t="s">
        <v>63</v>
      </c>
      <c r="I41" s="70" t="s">
        <v>63</v>
      </c>
      <c r="J41" s="70" t="s">
        <v>63</v>
      </c>
      <c r="K41" s="70" t="s">
        <v>63</v>
      </c>
      <c r="L41" s="70" t="s">
        <v>63</v>
      </c>
      <c r="M41" s="75">
        <v>0</v>
      </c>
      <c r="N41" s="75">
        <v>0</v>
      </c>
      <c r="O41" s="75">
        <v>17020</v>
      </c>
      <c r="P41" s="75">
        <v>0</v>
      </c>
      <c r="Q41" s="33" t="s">
        <v>64</v>
      </c>
    </row>
    <row r="42" spans="1:17" x14ac:dyDescent="0.25">
      <c r="A42" s="73" t="s">
        <v>76</v>
      </c>
      <c r="B42" s="79" t="s">
        <v>77</v>
      </c>
      <c r="C42" s="74">
        <v>39695</v>
      </c>
      <c r="D42" s="75">
        <v>9954</v>
      </c>
      <c r="E42" s="75">
        <v>595</v>
      </c>
      <c r="F42" s="75">
        <v>63</v>
      </c>
      <c r="G42" s="75">
        <v>0</v>
      </c>
      <c r="H42" s="75">
        <v>0</v>
      </c>
      <c r="I42" s="75">
        <v>8694</v>
      </c>
      <c r="J42" s="75">
        <v>602</v>
      </c>
      <c r="K42" s="75">
        <v>0</v>
      </c>
      <c r="L42" s="75">
        <v>0</v>
      </c>
      <c r="M42" s="75">
        <v>1826</v>
      </c>
      <c r="N42" s="75">
        <v>7974</v>
      </c>
      <c r="O42" s="75">
        <v>22740</v>
      </c>
      <c r="P42" s="75">
        <v>13427</v>
      </c>
      <c r="Q42" s="33" t="s">
        <v>69</v>
      </c>
    </row>
    <row r="43" spans="1:17" x14ac:dyDescent="0.25">
      <c r="A43" s="67" t="s">
        <v>86</v>
      </c>
      <c r="B43" s="80" t="s">
        <v>87</v>
      </c>
      <c r="C43" s="68">
        <v>26058</v>
      </c>
      <c r="D43" s="69" t="s">
        <v>63</v>
      </c>
      <c r="E43" s="69" t="s">
        <v>63</v>
      </c>
      <c r="F43" s="69" t="s">
        <v>63</v>
      </c>
      <c r="G43" s="70" t="s">
        <v>63</v>
      </c>
      <c r="H43" s="70" t="s">
        <v>63</v>
      </c>
      <c r="I43" s="70" t="s">
        <v>63</v>
      </c>
      <c r="J43" s="70" t="s">
        <v>63</v>
      </c>
      <c r="K43" s="70" t="s">
        <v>63</v>
      </c>
      <c r="L43" s="70" t="s">
        <v>63</v>
      </c>
      <c r="M43" s="75">
        <v>9624</v>
      </c>
      <c r="N43" s="77">
        <v>3235</v>
      </c>
      <c r="O43" s="77">
        <v>16821</v>
      </c>
      <c r="P43" s="77">
        <v>549</v>
      </c>
      <c r="Q43" s="33" t="s">
        <v>64</v>
      </c>
    </row>
    <row r="44" spans="1:17" x14ac:dyDescent="0.25">
      <c r="A44" s="73" t="s">
        <v>114</v>
      </c>
      <c r="B44" s="79" t="s">
        <v>115</v>
      </c>
      <c r="C44" s="74">
        <v>9380</v>
      </c>
      <c r="D44" s="75">
        <v>8</v>
      </c>
      <c r="E44" s="75">
        <v>0</v>
      </c>
      <c r="F44" s="75">
        <v>0</v>
      </c>
      <c r="G44" s="75">
        <v>1</v>
      </c>
      <c r="H44" s="75">
        <v>0</v>
      </c>
      <c r="I44" s="75">
        <v>1</v>
      </c>
      <c r="J44" s="75">
        <v>6</v>
      </c>
      <c r="K44" s="75">
        <v>0</v>
      </c>
      <c r="L44" s="75">
        <v>0</v>
      </c>
      <c r="M44" s="75">
        <v>4034</v>
      </c>
      <c r="N44" s="75">
        <v>594</v>
      </c>
      <c r="O44" s="75">
        <v>6483</v>
      </c>
      <c r="P44" s="75">
        <v>166</v>
      </c>
      <c r="Q44" s="33" t="s">
        <v>69</v>
      </c>
    </row>
    <row r="45" spans="1:17" x14ac:dyDescent="0.25">
      <c r="A45" s="73" t="s">
        <v>102</v>
      </c>
      <c r="B45" s="79">
        <v>77421</v>
      </c>
      <c r="C45" s="74">
        <v>22967</v>
      </c>
      <c r="D45" s="70" t="s">
        <v>63</v>
      </c>
      <c r="E45" s="70" t="s">
        <v>63</v>
      </c>
      <c r="F45" s="70" t="s">
        <v>63</v>
      </c>
      <c r="G45" s="70" t="s">
        <v>63</v>
      </c>
      <c r="H45" s="70" t="s">
        <v>63</v>
      </c>
      <c r="I45" s="70" t="s">
        <v>63</v>
      </c>
      <c r="J45" s="70" t="s">
        <v>63</v>
      </c>
      <c r="K45" s="70" t="s">
        <v>63</v>
      </c>
      <c r="L45" s="70" t="s">
        <v>63</v>
      </c>
      <c r="M45" s="75">
        <v>7647</v>
      </c>
      <c r="N45" s="75">
        <v>189</v>
      </c>
      <c r="O45" s="75">
        <v>5070</v>
      </c>
      <c r="P45" s="75">
        <v>2</v>
      </c>
      <c r="Q45" s="33" t="s">
        <v>64</v>
      </c>
    </row>
    <row r="46" spans="1:17" x14ac:dyDescent="0.25">
      <c r="A46" s="73" t="s">
        <v>116</v>
      </c>
      <c r="B46" s="79">
        <v>77427</v>
      </c>
      <c r="C46" s="74">
        <v>9257</v>
      </c>
      <c r="D46" s="70" t="s">
        <v>63</v>
      </c>
      <c r="E46" s="70" t="s">
        <v>63</v>
      </c>
      <c r="F46" s="70" t="s">
        <v>63</v>
      </c>
      <c r="G46" s="70" t="s">
        <v>63</v>
      </c>
      <c r="H46" s="70" t="s">
        <v>63</v>
      </c>
      <c r="I46" s="70" t="s">
        <v>63</v>
      </c>
      <c r="J46" s="70" t="s">
        <v>63</v>
      </c>
      <c r="K46" s="70" t="s">
        <v>63</v>
      </c>
      <c r="L46" s="70" t="s">
        <v>63</v>
      </c>
      <c r="M46" s="75">
        <v>5009</v>
      </c>
      <c r="N46" s="75">
        <v>226</v>
      </c>
      <c r="O46" s="75">
        <v>4395</v>
      </c>
      <c r="P46" s="75">
        <v>0</v>
      </c>
      <c r="Q46" s="33" t="s">
        <v>64</v>
      </c>
    </row>
    <row r="47" spans="1:17" x14ac:dyDescent="0.25">
      <c r="A47" s="73" t="s">
        <v>117</v>
      </c>
      <c r="B47" s="79" t="s">
        <v>118</v>
      </c>
      <c r="C47" s="74">
        <v>18021</v>
      </c>
      <c r="D47" s="70" t="s">
        <v>63</v>
      </c>
      <c r="E47" s="70" t="s">
        <v>63</v>
      </c>
      <c r="F47" s="70" t="s">
        <v>63</v>
      </c>
      <c r="G47" s="70" t="s">
        <v>63</v>
      </c>
      <c r="H47" s="70" t="s">
        <v>63</v>
      </c>
      <c r="I47" s="70" t="s">
        <v>63</v>
      </c>
      <c r="J47" s="70" t="s">
        <v>63</v>
      </c>
      <c r="K47" s="70" t="s">
        <v>63</v>
      </c>
      <c r="L47" s="70" t="s">
        <v>63</v>
      </c>
      <c r="M47" s="75">
        <v>7209</v>
      </c>
      <c r="N47" s="75">
        <v>151</v>
      </c>
      <c r="O47" s="75">
        <v>4244</v>
      </c>
      <c r="P47" s="75">
        <v>0</v>
      </c>
      <c r="Q47" s="33" t="s">
        <v>64</v>
      </c>
    </row>
    <row r="48" spans="1:17" x14ac:dyDescent="0.25">
      <c r="A48" s="73" t="s">
        <v>119</v>
      </c>
      <c r="B48" s="79" t="s">
        <v>120</v>
      </c>
      <c r="C48" s="74">
        <v>7656</v>
      </c>
      <c r="D48" s="70" t="s">
        <v>63</v>
      </c>
      <c r="E48" s="70" t="s">
        <v>63</v>
      </c>
      <c r="F48" s="70" t="s">
        <v>63</v>
      </c>
      <c r="G48" s="70" t="s">
        <v>63</v>
      </c>
      <c r="H48" s="70" t="s">
        <v>63</v>
      </c>
      <c r="I48" s="70" t="s">
        <v>63</v>
      </c>
      <c r="J48" s="70" t="s">
        <v>63</v>
      </c>
      <c r="K48" s="70" t="s">
        <v>63</v>
      </c>
      <c r="L48" s="70" t="s">
        <v>63</v>
      </c>
      <c r="M48" s="75">
        <v>3553</v>
      </c>
      <c r="N48" s="75">
        <v>250</v>
      </c>
      <c r="O48" s="75">
        <v>4851</v>
      </c>
      <c r="P48" s="75">
        <v>63</v>
      </c>
      <c r="Q48" s="33" t="s">
        <v>64</v>
      </c>
    </row>
    <row r="49" spans="1:17" x14ac:dyDescent="0.25">
      <c r="A49" s="73" t="s">
        <v>121</v>
      </c>
      <c r="B49" s="79" t="s">
        <v>122</v>
      </c>
      <c r="C49" s="74">
        <v>13259</v>
      </c>
      <c r="D49" s="75">
        <v>4774</v>
      </c>
      <c r="E49" s="75">
        <v>1411</v>
      </c>
      <c r="F49" s="75">
        <v>148</v>
      </c>
      <c r="G49" s="75">
        <v>0</v>
      </c>
      <c r="H49" s="75">
        <v>0</v>
      </c>
      <c r="I49" s="75">
        <v>2871</v>
      </c>
      <c r="J49" s="75">
        <v>344</v>
      </c>
      <c r="K49" s="75">
        <v>0</v>
      </c>
      <c r="L49" s="75">
        <v>0</v>
      </c>
      <c r="M49" s="75">
        <v>2488</v>
      </c>
      <c r="N49" s="75">
        <v>4522</v>
      </c>
      <c r="O49" s="75">
        <v>7832</v>
      </c>
      <c r="P49" s="75">
        <v>776</v>
      </c>
      <c r="Q49" s="33" t="s">
        <v>69</v>
      </c>
    </row>
    <row r="50" spans="1:17" x14ac:dyDescent="0.25">
      <c r="A50" s="73" t="s">
        <v>123</v>
      </c>
      <c r="B50" s="79" t="s">
        <v>124</v>
      </c>
      <c r="C50" s="74">
        <v>9103</v>
      </c>
      <c r="D50" s="75">
        <v>2599</v>
      </c>
      <c r="E50" s="75">
        <v>0</v>
      </c>
      <c r="F50" s="75">
        <v>0</v>
      </c>
      <c r="G50" s="75">
        <v>400</v>
      </c>
      <c r="H50" s="75">
        <v>23</v>
      </c>
      <c r="I50" s="75">
        <v>2072</v>
      </c>
      <c r="J50" s="75">
        <v>104</v>
      </c>
      <c r="K50" s="75">
        <v>0</v>
      </c>
      <c r="L50" s="75">
        <v>0</v>
      </c>
      <c r="M50" s="75">
        <v>0</v>
      </c>
      <c r="N50" s="75">
        <v>3046</v>
      </c>
      <c r="O50" s="75">
        <v>7064</v>
      </c>
      <c r="P50" s="75">
        <v>0</v>
      </c>
      <c r="Q50" s="33" t="s">
        <v>69</v>
      </c>
    </row>
    <row r="51" spans="1:17" x14ac:dyDescent="0.25">
      <c r="A51" s="73" t="s">
        <v>92</v>
      </c>
      <c r="B51" s="79">
        <v>71260</v>
      </c>
      <c r="C51" s="74">
        <v>24678</v>
      </c>
      <c r="D51" s="70" t="s">
        <v>63</v>
      </c>
      <c r="E51" s="70" t="s">
        <v>63</v>
      </c>
      <c r="F51" s="70" t="s">
        <v>63</v>
      </c>
      <c r="G51" s="70" t="s">
        <v>63</v>
      </c>
      <c r="H51" s="70" t="s">
        <v>63</v>
      </c>
      <c r="I51" s="70" t="s">
        <v>63</v>
      </c>
      <c r="J51" s="70" t="s">
        <v>63</v>
      </c>
      <c r="K51" s="70" t="s">
        <v>63</v>
      </c>
      <c r="L51" s="70" t="s">
        <v>63</v>
      </c>
      <c r="M51" s="75">
        <v>2269</v>
      </c>
      <c r="N51" s="75">
        <v>5573</v>
      </c>
      <c r="O51" s="75">
        <v>18473</v>
      </c>
      <c r="P51" s="75">
        <v>3334</v>
      </c>
      <c r="Q51" s="33" t="s">
        <v>64</v>
      </c>
    </row>
    <row r="52" spans="1:17" x14ac:dyDescent="0.25">
      <c r="A52" s="73" t="s">
        <v>125</v>
      </c>
      <c r="B52" s="79" t="s">
        <v>126</v>
      </c>
      <c r="C52" s="74">
        <v>6746</v>
      </c>
      <c r="D52" s="75">
        <v>3632</v>
      </c>
      <c r="E52" s="75">
        <v>310</v>
      </c>
      <c r="F52" s="75">
        <v>48</v>
      </c>
      <c r="G52" s="75">
        <v>0</v>
      </c>
      <c r="H52" s="75">
        <v>0</v>
      </c>
      <c r="I52" s="75">
        <v>2777</v>
      </c>
      <c r="J52" s="75">
        <v>497</v>
      </c>
      <c r="K52" s="75">
        <v>0</v>
      </c>
      <c r="L52" s="75">
        <v>0</v>
      </c>
      <c r="M52" s="75">
        <v>426</v>
      </c>
      <c r="N52" s="75">
        <v>109</v>
      </c>
      <c r="O52" s="75">
        <v>7327</v>
      </c>
      <c r="P52" s="75">
        <v>9</v>
      </c>
      <c r="Q52" s="33" t="s">
        <v>69</v>
      </c>
    </row>
    <row r="53" spans="1:17" x14ac:dyDescent="0.25">
      <c r="A53" s="26" t="s">
        <v>127</v>
      </c>
      <c r="B53" s="81">
        <v>93880</v>
      </c>
      <c r="C53" s="82">
        <v>20977</v>
      </c>
      <c r="D53" s="70" t="s">
        <v>63</v>
      </c>
      <c r="E53" s="70" t="s">
        <v>63</v>
      </c>
      <c r="F53" s="70" t="s">
        <v>63</v>
      </c>
      <c r="G53" s="70" t="s">
        <v>63</v>
      </c>
      <c r="H53" s="70" t="s">
        <v>63</v>
      </c>
      <c r="I53" s="70" t="s">
        <v>63</v>
      </c>
      <c r="J53" s="70" t="s">
        <v>63</v>
      </c>
      <c r="K53" s="70" t="s">
        <v>63</v>
      </c>
      <c r="L53" s="70" t="s">
        <v>63</v>
      </c>
      <c r="M53" s="75">
        <v>10659</v>
      </c>
      <c r="N53" s="75">
        <v>4971</v>
      </c>
      <c r="O53" s="75">
        <v>9029</v>
      </c>
      <c r="P53" s="75">
        <v>436</v>
      </c>
      <c r="Q53" s="33" t="s">
        <v>64</v>
      </c>
    </row>
    <row r="54" spans="1:17" x14ac:dyDescent="0.25">
      <c r="A54" s="26" t="s">
        <v>128</v>
      </c>
      <c r="B54" s="81" t="s">
        <v>129</v>
      </c>
      <c r="C54" s="82">
        <v>18001</v>
      </c>
      <c r="D54" s="70" t="s">
        <v>63</v>
      </c>
      <c r="E54" s="70" t="s">
        <v>63</v>
      </c>
      <c r="F54" s="70" t="s">
        <v>63</v>
      </c>
      <c r="G54" s="70" t="s">
        <v>63</v>
      </c>
      <c r="H54" s="70" t="s">
        <v>63</v>
      </c>
      <c r="I54" s="70" t="s">
        <v>63</v>
      </c>
      <c r="J54" s="70" t="s">
        <v>63</v>
      </c>
      <c r="K54" s="70" t="s">
        <v>63</v>
      </c>
      <c r="L54" s="70" t="s">
        <v>63</v>
      </c>
      <c r="M54" s="75">
        <v>42</v>
      </c>
      <c r="N54" s="75">
        <v>323</v>
      </c>
      <c r="O54" s="75">
        <v>20964</v>
      </c>
      <c r="P54" s="75">
        <v>54</v>
      </c>
      <c r="Q54" s="33" t="s">
        <v>64</v>
      </c>
    </row>
    <row r="55" spans="1:17" x14ac:dyDescent="0.25">
      <c r="A55" s="35"/>
      <c r="B55" s="52"/>
      <c r="C55" s="35"/>
      <c r="D55" s="35"/>
      <c r="E55" s="35"/>
      <c r="F55" s="35"/>
      <c r="G55" s="35"/>
      <c r="H55" s="35"/>
      <c r="I55" s="35"/>
      <c r="J55" s="35"/>
      <c r="K55" s="35"/>
      <c r="L55" s="35"/>
      <c r="M55" s="35"/>
      <c r="N55" s="35"/>
      <c r="O55" s="35"/>
      <c r="P55" s="35"/>
      <c r="Q55" s="35"/>
    </row>
    <row r="56" spans="1:17" x14ac:dyDescent="0.25">
      <c r="A56" s="35"/>
      <c r="B56" s="52"/>
      <c r="C56" s="35"/>
      <c r="D56" s="35"/>
      <c r="E56" s="35"/>
      <c r="F56" s="35"/>
      <c r="G56" s="35"/>
      <c r="H56" s="35"/>
      <c r="I56" s="35"/>
      <c r="J56" s="35"/>
      <c r="K56" s="35"/>
      <c r="L56" s="35"/>
      <c r="M56" s="35"/>
      <c r="N56" s="35"/>
      <c r="O56" s="35"/>
      <c r="P56" s="35"/>
      <c r="Q56" s="35"/>
    </row>
    <row r="57" spans="1:17" ht="63" x14ac:dyDescent="0.25">
      <c r="A57" s="48" t="s">
        <v>298</v>
      </c>
      <c r="B57" s="49"/>
      <c r="C57" s="53"/>
      <c r="D57" s="238" t="s">
        <v>295</v>
      </c>
      <c r="E57" s="239"/>
      <c r="F57" s="239"/>
      <c r="G57" s="239"/>
      <c r="H57" s="239"/>
      <c r="I57" s="239"/>
      <c r="J57" s="239"/>
      <c r="K57" s="239"/>
      <c r="L57" s="240"/>
      <c r="M57" s="53"/>
      <c r="N57" s="53"/>
      <c r="O57" s="53"/>
      <c r="P57" s="53"/>
      <c r="Q57" s="59"/>
    </row>
    <row r="58" spans="1:17" ht="16.5" thickBot="1" x14ac:dyDescent="0.3">
      <c r="A58" s="37" t="s">
        <v>31</v>
      </c>
      <c r="B58" s="47"/>
      <c r="C58" s="229" t="s">
        <v>43</v>
      </c>
      <c r="D58" s="230"/>
      <c r="E58" s="230"/>
      <c r="F58" s="230"/>
      <c r="G58" s="230"/>
      <c r="H58" s="230"/>
      <c r="I58" s="230"/>
      <c r="J58" s="230"/>
      <c r="K58" s="230"/>
      <c r="L58" s="230"/>
      <c r="M58" s="229" t="s">
        <v>44</v>
      </c>
      <c r="N58" s="229"/>
      <c r="O58" s="229"/>
      <c r="P58" s="229"/>
      <c r="Q58" s="231"/>
    </row>
    <row r="59" spans="1:17" ht="45" x14ac:dyDescent="0.25">
      <c r="A59" s="61" t="s">
        <v>45</v>
      </c>
      <c r="B59" s="62" t="s">
        <v>46</v>
      </c>
      <c r="C59" s="63" t="s">
        <v>47</v>
      </c>
      <c r="D59" s="64" t="s">
        <v>2</v>
      </c>
      <c r="E59" s="42" t="s">
        <v>48</v>
      </c>
      <c r="F59" s="42" t="s">
        <v>49</v>
      </c>
      <c r="G59" s="42" t="s">
        <v>50</v>
      </c>
      <c r="H59" s="42" t="s">
        <v>51</v>
      </c>
      <c r="I59" s="42" t="s">
        <v>52</v>
      </c>
      <c r="J59" s="42" t="s">
        <v>53</v>
      </c>
      <c r="K59" s="42" t="s">
        <v>54</v>
      </c>
      <c r="L59" s="44" t="s">
        <v>55</v>
      </c>
      <c r="M59" s="43" t="s">
        <v>56</v>
      </c>
      <c r="N59" s="42" t="s">
        <v>57</v>
      </c>
      <c r="O59" s="42" t="s">
        <v>58</v>
      </c>
      <c r="P59" s="42" t="s">
        <v>59</v>
      </c>
      <c r="Q59" s="60" t="s">
        <v>60</v>
      </c>
    </row>
    <row r="60" spans="1:17" x14ac:dyDescent="0.25">
      <c r="A60" s="26" t="s">
        <v>130</v>
      </c>
      <c r="B60" s="81" t="s">
        <v>131</v>
      </c>
      <c r="C60" s="82">
        <v>55</v>
      </c>
      <c r="D60" s="75">
        <v>106</v>
      </c>
      <c r="E60" s="75">
        <v>0</v>
      </c>
      <c r="F60" s="75">
        <v>0</v>
      </c>
      <c r="G60" s="75">
        <v>98</v>
      </c>
      <c r="H60" s="75">
        <v>7</v>
      </c>
      <c r="I60" s="75">
        <v>1</v>
      </c>
      <c r="J60" s="75">
        <v>0</v>
      </c>
      <c r="K60" s="75">
        <v>0</v>
      </c>
      <c r="L60" s="75">
        <v>0</v>
      </c>
      <c r="M60" s="75">
        <v>0</v>
      </c>
      <c r="N60" s="75">
        <v>60</v>
      </c>
      <c r="O60" s="75">
        <v>1</v>
      </c>
      <c r="P60" s="75">
        <v>0</v>
      </c>
      <c r="Q60" s="26"/>
    </row>
    <row r="61" spans="1:17" x14ac:dyDescent="0.25">
      <c r="A61" s="26" t="s">
        <v>132</v>
      </c>
      <c r="B61" s="86" t="s">
        <v>133</v>
      </c>
      <c r="C61" s="82">
        <v>16</v>
      </c>
      <c r="D61" s="75">
        <v>20</v>
      </c>
      <c r="E61" s="75">
        <v>0</v>
      </c>
      <c r="F61" s="75">
        <v>0</v>
      </c>
      <c r="G61" s="75">
        <v>20</v>
      </c>
      <c r="H61" s="75">
        <v>0</v>
      </c>
      <c r="I61" s="75">
        <v>0</v>
      </c>
      <c r="J61" s="75">
        <v>0</v>
      </c>
      <c r="K61" s="75">
        <v>0</v>
      </c>
      <c r="L61" s="75">
        <v>0</v>
      </c>
      <c r="M61" s="75">
        <v>0</v>
      </c>
      <c r="N61" s="75">
        <v>18</v>
      </c>
      <c r="O61" s="75">
        <v>0</v>
      </c>
      <c r="P61" s="75">
        <v>0</v>
      </c>
      <c r="Q61" s="83"/>
    </row>
    <row r="62" spans="1:17" x14ac:dyDescent="0.25">
      <c r="A62" s="26" t="s">
        <v>134</v>
      </c>
      <c r="B62" s="81" t="s">
        <v>135</v>
      </c>
      <c r="C62" s="82">
        <v>31</v>
      </c>
      <c r="D62" s="75">
        <v>50</v>
      </c>
      <c r="E62" s="75">
        <v>0</v>
      </c>
      <c r="F62" s="75">
        <v>0</v>
      </c>
      <c r="G62" s="75">
        <v>49</v>
      </c>
      <c r="H62" s="75">
        <v>1</v>
      </c>
      <c r="I62" s="75">
        <v>0</v>
      </c>
      <c r="J62" s="75">
        <v>0</v>
      </c>
      <c r="K62" s="75">
        <v>0</v>
      </c>
      <c r="L62" s="75">
        <v>0</v>
      </c>
      <c r="M62" s="75">
        <v>0</v>
      </c>
      <c r="N62" s="75">
        <v>37</v>
      </c>
      <c r="O62" s="75">
        <v>0</v>
      </c>
      <c r="P62" s="75">
        <v>0</v>
      </c>
      <c r="Q62" s="26"/>
    </row>
    <row r="63" spans="1:17" x14ac:dyDescent="0.25">
      <c r="A63" s="26" t="s">
        <v>136</v>
      </c>
      <c r="B63" s="86" t="s">
        <v>137</v>
      </c>
      <c r="C63" s="82">
        <v>22</v>
      </c>
      <c r="D63" s="75">
        <v>10</v>
      </c>
      <c r="E63" s="75">
        <v>0</v>
      </c>
      <c r="F63" s="75">
        <v>0</v>
      </c>
      <c r="G63" s="75">
        <v>10</v>
      </c>
      <c r="H63" s="75">
        <v>0</v>
      </c>
      <c r="I63" s="75">
        <v>0</v>
      </c>
      <c r="J63" s="75">
        <v>0</v>
      </c>
      <c r="K63" s="75">
        <v>0</v>
      </c>
      <c r="L63" s="75">
        <v>0</v>
      </c>
      <c r="M63" s="75">
        <v>0</v>
      </c>
      <c r="N63" s="75">
        <v>27</v>
      </c>
      <c r="O63" s="75">
        <v>0</v>
      </c>
      <c r="P63" s="75">
        <v>0</v>
      </c>
      <c r="Q63" s="83"/>
    </row>
    <row r="64" spans="1:17" x14ac:dyDescent="0.25">
      <c r="A64" s="26" t="s">
        <v>138</v>
      </c>
      <c r="B64" s="86" t="s">
        <v>139</v>
      </c>
      <c r="C64" s="82">
        <v>21</v>
      </c>
      <c r="D64" s="75">
        <v>18</v>
      </c>
      <c r="E64" s="75">
        <v>0</v>
      </c>
      <c r="F64" s="75">
        <v>0</v>
      </c>
      <c r="G64" s="75">
        <v>15</v>
      </c>
      <c r="H64" s="75">
        <v>2</v>
      </c>
      <c r="I64" s="75">
        <v>1</v>
      </c>
      <c r="J64" s="75">
        <v>0</v>
      </c>
      <c r="K64" s="75">
        <v>0</v>
      </c>
      <c r="L64" s="75">
        <v>0</v>
      </c>
      <c r="M64" s="75">
        <v>0</v>
      </c>
      <c r="N64" s="75">
        <v>25</v>
      </c>
      <c r="O64" s="75">
        <v>0</v>
      </c>
      <c r="P64" s="75">
        <v>0</v>
      </c>
      <c r="Q64" s="83"/>
    </row>
    <row r="65" spans="1:17" x14ac:dyDescent="0.25">
      <c r="A65" s="26" t="s">
        <v>140</v>
      </c>
      <c r="B65" s="81" t="s">
        <v>141</v>
      </c>
      <c r="C65" s="82">
        <v>45</v>
      </c>
      <c r="D65" s="75">
        <v>52</v>
      </c>
      <c r="E65" s="75">
        <v>0</v>
      </c>
      <c r="F65" s="75">
        <v>0</v>
      </c>
      <c r="G65" s="75">
        <v>50</v>
      </c>
      <c r="H65" s="75">
        <v>1</v>
      </c>
      <c r="I65" s="75">
        <v>0</v>
      </c>
      <c r="J65" s="75">
        <v>0</v>
      </c>
      <c r="K65" s="75">
        <v>0</v>
      </c>
      <c r="L65" s="75">
        <v>0</v>
      </c>
      <c r="M65" s="75">
        <v>0</v>
      </c>
      <c r="N65" s="75">
        <v>43</v>
      </c>
      <c r="O65" s="75">
        <v>1</v>
      </c>
      <c r="P65" s="75">
        <v>0</v>
      </c>
      <c r="Q65" s="84"/>
    </row>
    <row r="66" spans="1:17" x14ac:dyDescent="0.25">
      <c r="A66" s="26" t="s">
        <v>142</v>
      </c>
      <c r="B66" s="81" t="s">
        <v>143</v>
      </c>
      <c r="C66" s="82">
        <v>15</v>
      </c>
      <c r="D66" s="85">
        <v>6</v>
      </c>
      <c r="E66" s="75">
        <v>0</v>
      </c>
      <c r="F66" s="75">
        <v>0</v>
      </c>
      <c r="G66" s="75">
        <v>6</v>
      </c>
      <c r="H66" s="75">
        <v>0</v>
      </c>
      <c r="I66" s="75">
        <v>0</v>
      </c>
      <c r="J66" s="75">
        <v>0</v>
      </c>
      <c r="K66" s="75">
        <v>0</v>
      </c>
      <c r="L66" s="75">
        <v>0</v>
      </c>
      <c r="M66" s="75">
        <v>0</v>
      </c>
      <c r="N66" s="75">
        <v>17</v>
      </c>
      <c r="O66" s="75">
        <v>0</v>
      </c>
      <c r="P66" s="75">
        <v>0</v>
      </c>
      <c r="Q66" s="26"/>
    </row>
    <row r="67" spans="1:17" x14ac:dyDescent="0.25">
      <c r="A67" s="26" t="s">
        <v>144</v>
      </c>
      <c r="B67" s="86" t="s">
        <v>145</v>
      </c>
      <c r="C67" s="82">
        <v>13</v>
      </c>
      <c r="D67" s="75">
        <v>12</v>
      </c>
      <c r="E67" s="75">
        <v>0</v>
      </c>
      <c r="F67" s="75">
        <v>0</v>
      </c>
      <c r="G67" s="75">
        <v>12</v>
      </c>
      <c r="H67" s="75">
        <v>0</v>
      </c>
      <c r="I67" s="75">
        <v>0</v>
      </c>
      <c r="J67" s="75">
        <v>0</v>
      </c>
      <c r="K67" s="75">
        <v>0</v>
      </c>
      <c r="L67" s="75">
        <v>0</v>
      </c>
      <c r="M67" s="75">
        <v>0</v>
      </c>
      <c r="N67" s="75">
        <v>13</v>
      </c>
      <c r="O67" s="75">
        <v>3</v>
      </c>
      <c r="P67" s="75">
        <v>0</v>
      </c>
      <c r="Q67" s="83"/>
    </row>
    <row r="68" spans="1:17" x14ac:dyDescent="0.25">
      <c r="A68" s="26" t="s">
        <v>146</v>
      </c>
      <c r="B68" s="81" t="s">
        <v>147</v>
      </c>
      <c r="C68" s="82">
        <v>66</v>
      </c>
      <c r="D68" s="75">
        <v>119</v>
      </c>
      <c r="E68" s="75">
        <v>0</v>
      </c>
      <c r="F68" s="75">
        <v>0</v>
      </c>
      <c r="G68" s="75">
        <v>111</v>
      </c>
      <c r="H68" s="75">
        <v>7</v>
      </c>
      <c r="I68" s="75">
        <v>1</v>
      </c>
      <c r="J68" s="75">
        <v>0</v>
      </c>
      <c r="K68" s="75">
        <v>0</v>
      </c>
      <c r="L68" s="75">
        <v>0</v>
      </c>
      <c r="M68" s="75">
        <v>0</v>
      </c>
      <c r="N68" s="75">
        <v>72</v>
      </c>
      <c r="O68" s="75">
        <v>0</v>
      </c>
      <c r="P68" s="75">
        <v>0</v>
      </c>
      <c r="Q68" s="26"/>
    </row>
    <row r="69" spans="1:17" x14ac:dyDescent="0.25">
      <c r="A69" s="26" t="s">
        <v>148</v>
      </c>
      <c r="B69" s="86" t="s">
        <v>149</v>
      </c>
      <c r="C69" s="82">
        <v>126</v>
      </c>
      <c r="D69" s="75">
        <v>34</v>
      </c>
      <c r="E69" s="75">
        <v>0</v>
      </c>
      <c r="F69" s="75">
        <v>0</v>
      </c>
      <c r="G69" s="75">
        <v>31</v>
      </c>
      <c r="H69" s="75">
        <v>0</v>
      </c>
      <c r="I69" s="75">
        <v>1</v>
      </c>
      <c r="J69" s="75">
        <v>2</v>
      </c>
      <c r="K69" s="75">
        <v>0</v>
      </c>
      <c r="L69" s="75">
        <v>0</v>
      </c>
      <c r="M69" s="75">
        <v>0</v>
      </c>
      <c r="N69" s="75">
        <v>105</v>
      </c>
      <c r="O69" s="75">
        <v>27</v>
      </c>
      <c r="P69" s="75">
        <v>0</v>
      </c>
      <c r="Q69" s="83"/>
    </row>
    <row r="70" spans="1:17" x14ac:dyDescent="0.25">
      <c r="A70" s="26" t="s">
        <v>150</v>
      </c>
      <c r="B70" s="81" t="s">
        <v>151</v>
      </c>
      <c r="C70" s="82">
        <v>589</v>
      </c>
      <c r="D70" s="75">
        <v>76</v>
      </c>
      <c r="E70" s="75">
        <v>0</v>
      </c>
      <c r="F70" s="75">
        <v>0</v>
      </c>
      <c r="G70" s="75">
        <v>72</v>
      </c>
      <c r="H70" s="75">
        <v>4</v>
      </c>
      <c r="I70" s="75">
        <v>0</v>
      </c>
      <c r="J70" s="75">
        <v>0</v>
      </c>
      <c r="K70" s="75">
        <v>0</v>
      </c>
      <c r="L70" s="75">
        <v>0</v>
      </c>
      <c r="M70" s="75">
        <v>1</v>
      </c>
      <c r="N70" s="75">
        <v>742</v>
      </c>
      <c r="O70" s="75">
        <v>3</v>
      </c>
      <c r="P70" s="75">
        <v>0</v>
      </c>
      <c r="Q70" s="83"/>
    </row>
    <row r="71" spans="1:17" x14ac:dyDescent="0.25">
      <c r="A71" s="26" t="s">
        <v>152</v>
      </c>
      <c r="B71" s="86" t="s">
        <v>153</v>
      </c>
      <c r="C71" s="82">
        <v>63</v>
      </c>
      <c r="D71" s="70" t="s">
        <v>63</v>
      </c>
      <c r="E71" s="70" t="s">
        <v>63</v>
      </c>
      <c r="F71" s="70" t="s">
        <v>63</v>
      </c>
      <c r="G71" s="70" t="s">
        <v>63</v>
      </c>
      <c r="H71" s="70" t="s">
        <v>63</v>
      </c>
      <c r="I71" s="70" t="s">
        <v>63</v>
      </c>
      <c r="J71" s="70" t="s">
        <v>63</v>
      </c>
      <c r="K71" s="70" t="s">
        <v>63</v>
      </c>
      <c r="L71" s="70" t="s">
        <v>63</v>
      </c>
      <c r="M71" s="75">
        <v>53</v>
      </c>
      <c r="N71" s="75">
        <v>0</v>
      </c>
      <c r="O71" s="75">
        <v>0</v>
      </c>
      <c r="P71" s="75">
        <v>0</v>
      </c>
      <c r="Q71" s="83"/>
    </row>
    <row r="72" spans="1:17" x14ac:dyDescent="0.25">
      <c r="A72" s="26" t="s">
        <v>154</v>
      </c>
      <c r="B72" s="81" t="s">
        <v>155</v>
      </c>
      <c r="C72" s="82">
        <v>13</v>
      </c>
      <c r="D72" s="85">
        <v>5</v>
      </c>
      <c r="E72" s="75">
        <v>0</v>
      </c>
      <c r="F72" s="75">
        <v>0</v>
      </c>
      <c r="G72" s="75">
        <v>5</v>
      </c>
      <c r="H72" s="75">
        <v>0</v>
      </c>
      <c r="I72" s="75">
        <v>0</v>
      </c>
      <c r="J72" s="75">
        <v>0</v>
      </c>
      <c r="K72" s="75">
        <v>0</v>
      </c>
      <c r="L72" s="75">
        <v>0</v>
      </c>
      <c r="M72" s="75">
        <v>0</v>
      </c>
      <c r="N72" s="75">
        <v>14</v>
      </c>
      <c r="O72" s="75">
        <v>0</v>
      </c>
      <c r="P72" s="75">
        <v>0</v>
      </c>
      <c r="Q72" s="26"/>
    </row>
    <row r="73" spans="1:17" x14ac:dyDescent="0.25">
      <c r="A73" s="26" t="s">
        <v>156</v>
      </c>
      <c r="B73" s="81" t="s">
        <v>157</v>
      </c>
      <c r="C73" s="82">
        <v>168</v>
      </c>
      <c r="D73" s="75">
        <v>89</v>
      </c>
      <c r="E73" s="75">
        <v>0</v>
      </c>
      <c r="F73" s="75">
        <v>0</v>
      </c>
      <c r="G73" s="75">
        <v>47</v>
      </c>
      <c r="H73" s="75">
        <v>0</v>
      </c>
      <c r="I73" s="75">
        <v>12</v>
      </c>
      <c r="J73" s="75">
        <v>30</v>
      </c>
      <c r="K73" s="75">
        <v>0</v>
      </c>
      <c r="L73" s="75">
        <v>0</v>
      </c>
      <c r="M73" s="75">
        <v>0</v>
      </c>
      <c r="N73" s="75">
        <v>83</v>
      </c>
      <c r="O73" s="75">
        <v>105</v>
      </c>
      <c r="P73" s="75">
        <v>0</v>
      </c>
      <c r="Q73" s="83"/>
    </row>
    <row r="74" spans="1:17" x14ac:dyDescent="0.25">
      <c r="A74" s="26" t="s">
        <v>158</v>
      </c>
      <c r="B74" s="86" t="s">
        <v>159</v>
      </c>
      <c r="C74" s="82">
        <v>54</v>
      </c>
      <c r="D74" s="75">
        <v>19</v>
      </c>
      <c r="E74" s="75">
        <v>0</v>
      </c>
      <c r="F74" s="75">
        <v>0</v>
      </c>
      <c r="G74" s="75">
        <v>18</v>
      </c>
      <c r="H74" s="75">
        <v>0</v>
      </c>
      <c r="I74" s="75">
        <v>1</v>
      </c>
      <c r="J74" s="75">
        <v>0</v>
      </c>
      <c r="K74" s="75">
        <v>0</v>
      </c>
      <c r="L74" s="75">
        <v>0</v>
      </c>
      <c r="M74" s="75">
        <v>0</v>
      </c>
      <c r="N74" s="75">
        <v>66</v>
      </c>
      <c r="O74" s="75">
        <v>3</v>
      </c>
      <c r="P74" s="75">
        <v>0</v>
      </c>
      <c r="Q74" s="83"/>
    </row>
    <row r="75" spans="1:17" x14ac:dyDescent="0.25">
      <c r="A75" s="26" t="s">
        <v>160</v>
      </c>
      <c r="B75" s="81" t="s">
        <v>161</v>
      </c>
      <c r="C75" s="82">
        <v>807</v>
      </c>
      <c r="D75" s="70" t="s">
        <v>63</v>
      </c>
      <c r="E75" s="70" t="s">
        <v>63</v>
      </c>
      <c r="F75" s="70" t="s">
        <v>63</v>
      </c>
      <c r="G75" s="70" t="s">
        <v>63</v>
      </c>
      <c r="H75" s="70" t="s">
        <v>63</v>
      </c>
      <c r="I75" s="70" t="s">
        <v>63</v>
      </c>
      <c r="J75" s="70" t="s">
        <v>63</v>
      </c>
      <c r="K75" s="70" t="s">
        <v>63</v>
      </c>
      <c r="L75" s="70" t="s">
        <v>63</v>
      </c>
      <c r="M75" s="75">
        <v>0</v>
      </c>
      <c r="N75" s="75">
        <v>465</v>
      </c>
      <c r="O75" s="75">
        <v>221</v>
      </c>
      <c r="P75" s="75">
        <v>0</v>
      </c>
      <c r="Q75" s="26"/>
    </row>
    <row r="76" spans="1:17" x14ac:dyDescent="0.25">
      <c r="A76" s="26" t="s">
        <v>162</v>
      </c>
      <c r="B76" s="81" t="s">
        <v>163</v>
      </c>
      <c r="C76" s="82">
        <v>11</v>
      </c>
      <c r="D76" s="85">
        <v>13</v>
      </c>
      <c r="E76" s="75">
        <v>0</v>
      </c>
      <c r="F76" s="75">
        <v>0</v>
      </c>
      <c r="G76" s="75">
        <v>13</v>
      </c>
      <c r="H76" s="75">
        <v>0</v>
      </c>
      <c r="I76" s="75">
        <v>0</v>
      </c>
      <c r="J76" s="75">
        <v>0</v>
      </c>
      <c r="K76" s="75">
        <v>0</v>
      </c>
      <c r="L76" s="75">
        <v>0</v>
      </c>
      <c r="M76" s="75">
        <v>0</v>
      </c>
      <c r="N76" s="75">
        <v>11</v>
      </c>
      <c r="O76" s="75">
        <v>0</v>
      </c>
      <c r="P76" s="75">
        <v>0</v>
      </c>
      <c r="Q76" s="26"/>
    </row>
    <row r="77" spans="1:17" x14ac:dyDescent="0.25">
      <c r="A77" s="26" t="s">
        <v>164</v>
      </c>
      <c r="B77" s="86" t="s">
        <v>165</v>
      </c>
      <c r="C77" s="82">
        <v>72</v>
      </c>
      <c r="D77" s="75">
        <v>38</v>
      </c>
      <c r="E77" s="75">
        <v>0</v>
      </c>
      <c r="F77" s="75">
        <v>0</v>
      </c>
      <c r="G77" s="75">
        <v>36</v>
      </c>
      <c r="H77" s="75">
        <v>0</v>
      </c>
      <c r="I77" s="75">
        <v>2</v>
      </c>
      <c r="J77" s="75">
        <v>0</v>
      </c>
      <c r="K77" s="75">
        <v>0</v>
      </c>
      <c r="L77" s="75">
        <v>0</v>
      </c>
      <c r="M77" s="75">
        <v>0</v>
      </c>
      <c r="N77" s="75">
        <v>73</v>
      </c>
      <c r="O77" s="75">
        <v>3</v>
      </c>
      <c r="P77" s="75">
        <v>0</v>
      </c>
      <c r="Q77" s="83"/>
    </row>
    <row r="78" spans="1:17" x14ac:dyDescent="0.25">
      <c r="A78" s="26" t="s">
        <v>166</v>
      </c>
      <c r="B78" s="86" t="s">
        <v>167</v>
      </c>
      <c r="C78" s="82">
        <v>13</v>
      </c>
      <c r="D78" s="75">
        <v>6</v>
      </c>
      <c r="E78" s="75">
        <v>0</v>
      </c>
      <c r="F78" s="75">
        <v>0</v>
      </c>
      <c r="G78" s="75">
        <v>4</v>
      </c>
      <c r="H78" s="75">
        <v>0</v>
      </c>
      <c r="I78" s="75">
        <v>2</v>
      </c>
      <c r="J78" s="75">
        <v>0</v>
      </c>
      <c r="K78" s="75">
        <v>0</v>
      </c>
      <c r="L78" s="75">
        <v>0</v>
      </c>
      <c r="M78" s="75">
        <v>0</v>
      </c>
      <c r="N78" s="75">
        <v>11</v>
      </c>
      <c r="O78" s="75">
        <v>3</v>
      </c>
      <c r="P78" s="75">
        <v>0</v>
      </c>
      <c r="Q78" s="83"/>
    </row>
    <row r="79" spans="1:17" x14ac:dyDescent="0.25">
      <c r="A79" s="26" t="s">
        <v>168</v>
      </c>
      <c r="B79" s="81" t="s">
        <v>169</v>
      </c>
      <c r="C79" s="82">
        <v>38</v>
      </c>
      <c r="D79" s="85">
        <v>103</v>
      </c>
      <c r="E79" s="75">
        <v>0</v>
      </c>
      <c r="F79" s="75">
        <v>0</v>
      </c>
      <c r="G79" s="75">
        <v>92</v>
      </c>
      <c r="H79" s="75">
        <v>4</v>
      </c>
      <c r="I79" s="75">
        <v>6</v>
      </c>
      <c r="J79" s="75">
        <v>1</v>
      </c>
      <c r="K79" s="75">
        <v>0</v>
      </c>
      <c r="L79" s="75">
        <v>0</v>
      </c>
      <c r="M79" s="75">
        <v>0</v>
      </c>
      <c r="N79" s="75">
        <v>41</v>
      </c>
      <c r="O79" s="75">
        <v>4</v>
      </c>
      <c r="P79" s="75">
        <v>0</v>
      </c>
      <c r="Q79" s="26"/>
    </row>
    <row r="80" spans="1:17" x14ac:dyDescent="0.25">
      <c r="A80" s="26" t="s">
        <v>170</v>
      </c>
      <c r="B80" s="81" t="s">
        <v>171</v>
      </c>
      <c r="C80" s="82">
        <v>43</v>
      </c>
      <c r="D80" s="75">
        <v>11</v>
      </c>
      <c r="E80" s="75">
        <v>0</v>
      </c>
      <c r="F80" s="75">
        <v>0</v>
      </c>
      <c r="G80" s="75">
        <v>11</v>
      </c>
      <c r="H80" s="75">
        <v>0</v>
      </c>
      <c r="I80" s="75">
        <v>0</v>
      </c>
      <c r="J80" s="75">
        <v>0</v>
      </c>
      <c r="K80" s="75">
        <v>0</v>
      </c>
      <c r="L80" s="75">
        <v>0</v>
      </c>
      <c r="M80" s="75">
        <v>0</v>
      </c>
      <c r="N80" s="75">
        <v>49</v>
      </c>
      <c r="O80" s="75">
        <v>0</v>
      </c>
      <c r="P80" s="75">
        <v>0</v>
      </c>
      <c r="Q80" s="83"/>
    </row>
    <row r="81" spans="1:17" x14ac:dyDescent="0.25">
      <c r="A81" s="26" t="s">
        <v>146</v>
      </c>
      <c r="B81" s="81" t="s">
        <v>172</v>
      </c>
      <c r="C81" s="82">
        <v>80</v>
      </c>
      <c r="D81" s="75">
        <v>74</v>
      </c>
      <c r="E81" s="75">
        <v>0</v>
      </c>
      <c r="F81" s="75">
        <v>0</v>
      </c>
      <c r="G81" s="75">
        <v>73</v>
      </c>
      <c r="H81" s="75">
        <v>1</v>
      </c>
      <c r="I81" s="75">
        <v>0</v>
      </c>
      <c r="J81" s="75">
        <v>0</v>
      </c>
      <c r="K81" s="75">
        <v>0</v>
      </c>
      <c r="L81" s="75">
        <v>0</v>
      </c>
      <c r="M81" s="75">
        <v>0</v>
      </c>
      <c r="N81" s="75">
        <v>76</v>
      </c>
      <c r="O81" s="75">
        <v>0</v>
      </c>
      <c r="P81" s="75">
        <v>0</v>
      </c>
      <c r="Q81" s="26"/>
    </row>
    <row r="82" spans="1:17" x14ac:dyDescent="0.25">
      <c r="A82" s="26" t="s">
        <v>173</v>
      </c>
      <c r="B82" s="86" t="s">
        <v>174</v>
      </c>
      <c r="C82" s="82">
        <v>19</v>
      </c>
      <c r="D82" s="75">
        <v>4</v>
      </c>
      <c r="E82" s="75">
        <v>0</v>
      </c>
      <c r="F82" s="75">
        <v>0</v>
      </c>
      <c r="G82" s="75">
        <v>3</v>
      </c>
      <c r="H82" s="75">
        <v>1</v>
      </c>
      <c r="I82" s="75">
        <v>0</v>
      </c>
      <c r="J82" s="75">
        <v>0</v>
      </c>
      <c r="K82" s="75">
        <v>0</v>
      </c>
      <c r="L82" s="75">
        <v>0</v>
      </c>
      <c r="M82" s="75">
        <v>0</v>
      </c>
      <c r="N82" s="75">
        <v>19</v>
      </c>
      <c r="O82" s="75">
        <v>0</v>
      </c>
      <c r="P82" s="75">
        <v>0</v>
      </c>
      <c r="Q82" s="83"/>
    </row>
    <row r="83" spans="1:17" x14ac:dyDescent="0.25">
      <c r="A83" s="26" t="s">
        <v>175</v>
      </c>
      <c r="B83" s="81" t="s">
        <v>176</v>
      </c>
      <c r="C83" s="82">
        <v>231</v>
      </c>
      <c r="D83" s="70" t="s">
        <v>63</v>
      </c>
      <c r="E83" s="70" t="s">
        <v>63</v>
      </c>
      <c r="F83" s="70" t="s">
        <v>63</v>
      </c>
      <c r="G83" s="70" t="s">
        <v>63</v>
      </c>
      <c r="H83" s="70" t="s">
        <v>63</v>
      </c>
      <c r="I83" s="70" t="s">
        <v>63</v>
      </c>
      <c r="J83" s="70" t="s">
        <v>63</v>
      </c>
      <c r="K83" s="70" t="s">
        <v>63</v>
      </c>
      <c r="L83" s="70" t="s">
        <v>63</v>
      </c>
      <c r="M83" s="75">
        <v>0</v>
      </c>
      <c r="N83" s="75">
        <v>217</v>
      </c>
      <c r="O83" s="75">
        <v>11</v>
      </c>
      <c r="P83" s="75">
        <v>0</v>
      </c>
      <c r="Q83" s="26"/>
    </row>
    <row r="84" spans="1:17" x14ac:dyDescent="0.25">
      <c r="A84" s="26" t="s">
        <v>177</v>
      </c>
      <c r="B84" s="86" t="s">
        <v>178</v>
      </c>
      <c r="C84" s="82">
        <v>25</v>
      </c>
      <c r="D84" s="75">
        <v>6</v>
      </c>
      <c r="E84" s="75">
        <v>0</v>
      </c>
      <c r="F84" s="75">
        <v>0</v>
      </c>
      <c r="G84" s="75">
        <v>5</v>
      </c>
      <c r="H84" s="75">
        <v>1</v>
      </c>
      <c r="I84" s="75">
        <v>0</v>
      </c>
      <c r="J84" s="75">
        <v>0</v>
      </c>
      <c r="K84" s="75">
        <v>0</v>
      </c>
      <c r="L84" s="75">
        <v>0</v>
      </c>
      <c r="M84" s="75">
        <v>0</v>
      </c>
      <c r="N84" s="75">
        <v>20</v>
      </c>
      <c r="O84" s="75">
        <v>0</v>
      </c>
      <c r="P84" s="75">
        <v>0</v>
      </c>
      <c r="Q84" s="83"/>
    </row>
    <row r="85" spans="1:17" x14ac:dyDescent="0.25">
      <c r="A85" s="26" t="s">
        <v>179</v>
      </c>
      <c r="B85" s="86" t="s">
        <v>180</v>
      </c>
      <c r="C85" s="82">
        <v>1211</v>
      </c>
      <c r="D85" s="75">
        <v>175</v>
      </c>
      <c r="E85" s="75">
        <v>0</v>
      </c>
      <c r="F85" s="75">
        <v>0</v>
      </c>
      <c r="G85" s="75">
        <v>115</v>
      </c>
      <c r="H85" s="75">
        <v>8</v>
      </c>
      <c r="I85" s="75">
        <v>45</v>
      </c>
      <c r="J85" s="75">
        <v>7</v>
      </c>
      <c r="K85" s="75">
        <v>0</v>
      </c>
      <c r="L85" s="75">
        <v>0</v>
      </c>
      <c r="M85" s="75">
        <v>0</v>
      </c>
      <c r="N85" s="75">
        <v>693</v>
      </c>
      <c r="O85" s="75">
        <v>553</v>
      </c>
      <c r="P85" s="75">
        <v>1</v>
      </c>
      <c r="Q85" s="83"/>
    </row>
    <row r="86" spans="1:17" x14ac:dyDescent="0.25">
      <c r="A86" s="26" t="s">
        <v>181</v>
      </c>
      <c r="B86" s="86" t="s">
        <v>182</v>
      </c>
      <c r="C86" s="82">
        <v>1268</v>
      </c>
      <c r="D86" s="75">
        <v>22</v>
      </c>
      <c r="E86" s="75">
        <v>2</v>
      </c>
      <c r="F86" s="75">
        <v>0</v>
      </c>
      <c r="G86" s="75">
        <v>0</v>
      </c>
      <c r="H86" s="75">
        <v>0</v>
      </c>
      <c r="I86" s="75">
        <v>12</v>
      </c>
      <c r="J86" s="75">
        <v>8</v>
      </c>
      <c r="K86" s="75">
        <v>0</v>
      </c>
      <c r="L86" s="75">
        <v>0</v>
      </c>
      <c r="M86" s="75">
        <v>525</v>
      </c>
      <c r="N86" s="75">
        <v>33</v>
      </c>
      <c r="O86" s="75">
        <v>991</v>
      </c>
      <c r="P86" s="75">
        <v>0</v>
      </c>
      <c r="Q86" s="83"/>
    </row>
    <row r="87" spans="1:17" x14ac:dyDescent="0.25">
      <c r="Q87" s="19"/>
    </row>
    <row r="93" spans="1:17" x14ac:dyDescent="0.25">
      <c r="P93" t="s">
        <v>183</v>
      </c>
    </row>
  </sheetData>
  <mergeCells count="11">
    <mergeCell ref="A1:Q1"/>
    <mergeCell ref="A2:B2"/>
    <mergeCell ref="C58:L58"/>
    <mergeCell ref="M58:Q58"/>
    <mergeCell ref="D28:L28"/>
    <mergeCell ref="M28:Q28"/>
    <mergeCell ref="D2:L2"/>
    <mergeCell ref="D27:L27"/>
    <mergeCell ref="D57:L57"/>
    <mergeCell ref="D3:L3"/>
    <mergeCell ref="M3:P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258"/>
  <sheetViews>
    <sheetView topLeftCell="A248" workbookViewId="0">
      <selection activeCell="B155" sqref="B155"/>
    </sheetView>
  </sheetViews>
  <sheetFormatPr defaultRowHeight="15" x14ac:dyDescent="0.25"/>
  <cols>
    <col min="1" max="1" width="54.85546875" style="1" customWidth="1"/>
    <col min="2" max="2" width="29.42578125" style="1" customWidth="1"/>
    <col min="3" max="3" width="15.7109375" style="1" customWidth="1"/>
    <col min="4" max="4" width="26.140625" style="1" customWidth="1"/>
    <col min="5" max="5" width="54.28515625" style="1" customWidth="1"/>
    <col min="6" max="6" width="9.140625" style="1"/>
  </cols>
  <sheetData>
    <row r="1" spans="1:5" ht="30" x14ac:dyDescent="0.25">
      <c r="A1" s="150" t="s">
        <v>186</v>
      </c>
      <c r="B1" s="151" t="s">
        <v>184</v>
      </c>
      <c r="C1" s="151" t="s">
        <v>187</v>
      </c>
      <c r="D1" s="151" t="s">
        <v>185</v>
      </c>
      <c r="E1" s="152" t="s">
        <v>188</v>
      </c>
    </row>
    <row r="2" spans="1:5" x14ac:dyDescent="0.25">
      <c r="A2" s="104" t="s">
        <v>196</v>
      </c>
      <c r="B2" s="110" t="s">
        <v>359</v>
      </c>
      <c r="C2" s="24">
        <v>130</v>
      </c>
      <c r="D2" s="5">
        <v>97530</v>
      </c>
      <c r="E2" s="107" t="s">
        <v>201</v>
      </c>
    </row>
    <row r="3" spans="1:5" x14ac:dyDescent="0.25">
      <c r="A3" s="106"/>
      <c r="B3" s="7" t="s">
        <v>360</v>
      </c>
      <c r="C3" s="7">
        <f>SUM(C2)</f>
        <v>130</v>
      </c>
      <c r="D3" s="5"/>
      <c r="E3" s="105"/>
    </row>
    <row r="4" spans="1:5" x14ac:dyDescent="0.25">
      <c r="A4" s="106"/>
      <c r="B4" s="7"/>
      <c r="C4" s="7"/>
      <c r="D4" s="5"/>
      <c r="E4" s="105"/>
    </row>
    <row r="5" spans="1:5" ht="30" x14ac:dyDescent="0.25">
      <c r="A5" s="106"/>
      <c r="B5" s="27" t="s">
        <v>392</v>
      </c>
      <c r="C5" s="5">
        <v>1571</v>
      </c>
      <c r="D5" s="30">
        <v>97530</v>
      </c>
      <c r="E5" s="105" t="s">
        <v>201</v>
      </c>
    </row>
    <row r="6" spans="1:5" x14ac:dyDescent="0.25">
      <c r="A6" s="106"/>
      <c r="B6" s="5"/>
      <c r="C6" s="5">
        <v>1013</v>
      </c>
      <c r="D6" s="30">
        <v>97112</v>
      </c>
      <c r="E6" s="105" t="s">
        <v>189</v>
      </c>
    </row>
    <row r="7" spans="1:5" x14ac:dyDescent="0.25">
      <c r="A7" s="106"/>
      <c r="B7" s="5"/>
      <c r="C7" s="5">
        <v>598</v>
      </c>
      <c r="D7" s="30">
        <v>92507</v>
      </c>
      <c r="E7" s="105" t="s">
        <v>190</v>
      </c>
    </row>
    <row r="8" spans="1:5" x14ac:dyDescent="0.25">
      <c r="A8" s="106"/>
      <c r="B8" s="5"/>
      <c r="C8" s="5">
        <v>545</v>
      </c>
      <c r="D8" s="30">
        <v>97110</v>
      </c>
      <c r="E8" s="105" t="s">
        <v>337</v>
      </c>
    </row>
    <row r="9" spans="1:5" x14ac:dyDescent="0.25">
      <c r="A9" s="106"/>
      <c r="B9" s="5"/>
      <c r="C9" s="5">
        <v>418</v>
      </c>
      <c r="D9" s="30">
        <v>97533</v>
      </c>
      <c r="E9" s="105" t="s">
        <v>191</v>
      </c>
    </row>
    <row r="10" spans="1:5" x14ac:dyDescent="0.25">
      <c r="A10" s="106"/>
      <c r="B10" s="5"/>
      <c r="C10" s="5">
        <v>338</v>
      </c>
      <c r="D10" s="30">
        <v>92526</v>
      </c>
      <c r="E10" s="105" t="s">
        <v>192</v>
      </c>
    </row>
    <row r="11" spans="1:5" x14ac:dyDescent="0.25">
      <c r="A11" s="106"/>
      <c r="B11" s="5"/>
      <c r="C11" s="5">
        <v>242</v>
      </c>
      <c r="D11" s="30">
        <v>97535</v>
      </c>
      <c r="E11" s="105" t="s">
        <v>193</v>
      </c>
    </row>
    <row r="12" spans="1:5" x14ac:dyDescent="0.25">
      <c r="A12" s="106"/>
      <c r="B12" s="5"/>
      <c r="C12" s="5">
        <v>130</v>
      </c>
      <c r="D12" s="30">
        <v>92609</v>
      </c>
      <c r="E12" s="105" t="s">
        <v>194</v>
      </c>
    </row>
    <row r="13" spans="1:5" x14ac:dyDescent="0.25">
      <c r="A13" s="106"/>
      <c r="B13" s="5"/>
      <c r="C13" s="5">
        <v>106</v>
      </c>
      <c r="D13" s="30">
        <v>97113</v>
      </c>
      <c r="E13" s="105" t="s">
        <v>195</v>
      </c>
    </row>
    <row r="14" spans="1:5" ht="30" x14ac:dyDescent="0.25">
      <c r="A14" s="106"/>
      <c r="B14" s="7" t="s">
        <v>361</v>
      </c>
      <c r="C14" s="7">
        <f>SUM(C5:C13)</f>
        <v>4961</v>
      </c>
      <c r="D14" s="5"/>
      <c r="E14" s="105"/>
    </row>
    <row r="15" spans="1:5" x14ac:dyDescent="0.25">
      <c r="A15" s="106"/>
      <c r="B15" s="5"/>
      <c r="C15" s="5"/>
      <c r="D15" s="5"/>
      <c r="E15" s="105"/>
    </row>
    <row r="16" spans="1:5" ht="30" x14ac:dyDescent="0.25">
      <c r="A16" s="104" t="s">
        <v>198</v>
      </c>
      <c r="B16" s="24" t="s">
        <v>362</v>
      </c>
      <c r="C16" s="5">
        <v>4103</v>
      </c>
      <c r="D16" s="30">
        <v>97001</v>
      </c>
      <c r="E16" s="105" t="s">
        <v>199</v>
      </c>
    </row>
    <row r="17" spans="1:5" x14ac:dyDescent="0.25">
      <c r="A17" s="106"/>
      <c r="B17" s="5"/>
      <c r="C17" s="5">
        <v>3122</v>
      </c>
      <c r="D17" s="30">
        <v>97110</v>
      </c>
      <c r="E17" s="105" t="s">
        <v>200</v>
      </c>
    </row>
    <row r="18" spans="1:5" x14ac:dyDescent="0.25">
      <c r="A18" s="106"/>
      <c r="B18" s="5"/>
      <c r="C18" s="5">
        <v>1535</v>
      </c>
      <c r="D18" s="30">
        <v>97530</v>
      </c>
      <c r="E18" s="105" t="s">
        <v>201</v>
      </c>
    </row>
    <row r="19" spans="1:5" x14ac:dyDescent="0.25">
      <c r="A19" s="106"/>
      <c r="B19" s="5"/>
      <c r="C19" s="5">
        <v>1432</v>
      </c>
      <c r="D19" s="30">
        <v>97140</v>
      </c>
      <c r="E19" s="105" t="s">
        <v>202</v>
      </c>
    </row>
    <row r="20" spans="1:5" x14ac:dyDescent="0.25">
      <c r="A20" s="106"/>
      <c r="B20" s="5"/>
      <c r="C20" s="5">
        <v>1012</v>
      </c>
      <c r="D20" s="30">
        <v>97116</v>
      </c>
      <c r="E20" s="105" t="s">
        <v>203</v>
      </c>
    </row>
    <row r="21" spans="1:5" x14ac:dyDescent="0.25">
      <c r="A21" s="106"/>
      <c r="B21" s="5"/>
      <c r="C21" s="5">
        <v>891</v>
      </c>
      <c r="D21" s="30">
        <v>97112</v>
      </c>
      <c r="E21" s="105" t="s">
        <v>189</v>
      </c>
    </row>
    <row r="22" spans="1:5" x14ac:dyDescent="0.25">
      <c r="A22" s="106"/>
      <c r="B22" s="5"/>
      <c r="C22" s="5">
        <v>771</v>
      </c>
      <c r="D22" s="30">
        <v>97010</v>
      </c>
      <c r="E22" s="105" t="s">
        <v>204</v>
      </c>
    </row>
    <row r="23" spans="1:5" x14ac:dyDescent="0.25">
      <c r="A23" s="106"/>
      <c r="B23" s="5"/>
      <c r="C23" s="5">
        <v>671</v>
      </c>
      <c r="D23" s="30">
        <v>97035</v>
      </c>
      <c r="E23" s="105" t="s">
        <v>205</v>
      </c>
    </row>
    <row r="24" spans="1:5" ht="30" x14ac:dyDescent="0.25">
      <c r="A24" s="104" t="s">
        <v>207</v>
      </c>
      <c r="B24" s="7" t="s">
        <v>362</v>
      </c>
      <c r="C24" s="7">
        <f>SUM(C16:C23)</f>
        <v>13537</v>
      </c>
      <c r="D24" s="30"/>
      <c r="E24" s="105"/>
    </row>
    <row r="25" spans="1:5" x14ac:dyDescent="0.25">
      <c r="A25" s="104"/>
      <c r="B25" s="7"/>
      <c r="C25" s="7"/>
      <c r="D25" s="30"/>
      <c r="E25" s="105"/>
    </row>
    <row r="26" spans="1:5" x14ac:dyDescent="0.25">
      <c r="A26" s="104" t="s">
        <v>206</v>
      </c>
      <c r="B26" s="5" t="s">
        <v>363</v>
      </c>
      <c r="C26" s="5">
        <v>868</v>
      </c>
      <c r="D26" s="30" t="s">
        <v>208</v>
      </c>
      <c r="E26" s="109" t="s">
        <v>353</v>
      </c>
    </row>
    <row r="27" spans="1:5" x14ac:dyDescent="0.25">
      <c r="A27" s="106"/>
      <c r="B27" s="5"/>
      <c r="C27" s="5">
        <v>839</v>
      </c>
      <c r="D27" s="30" t="s">
        <v>209</v>
      </c>
      <c r="E27" s="109" t="s">
        <v>354</v>
      </c>
    </row>
    <row r="28" spans="1:5" x14ac:dyDescent="0.25">
      <c r="A28" s="104"/>
      <c r="B28" s="7" t="s">
        <v>319</v>
      </c>
      <c r="C28" s="7">
        <f>SUM(C26:C27)</f>
        <v>1707</v>
      </c>
      <c r="D28" s="5"/>
      <c r="E28" s="105"/>
    </row>
    <row r="30" spans="1:5" ht="15.75" thickBot="1" x14ac:dyDescent="0.3"/>
    <row r="31" spans="1:5" x14ac:dyDescent="0.25">
      <c r="A31" s="243" t="s">
        <v>495</v>
      </c>
      <c r="B31" s="244"/>
      <c r="C31" s="245"/>
    </row>
    <row r="32" spans="1:5" x14ac:dyDescent="0.25">
      <c r="A32" s="102" t="s">
        <v>210</v>
      </c>
      <c r="B32" s="101" t="s">
        <v>184</v>
      </c>
      <c r="C32" s="103" t="s">
        <v>456</v>
      </c>
    </row>
    <row r="33" spans="1:3" x14ac:dyDescent="0.25">
      <c r="A33" s="104" t="s">
        <v>211</v>
      </c>
      <c r="B33" s="5"/>
      <c r="C33" s="105"/>
    </row>
    <row r="34" spans="1:3" ht="30" x14ac:dyDescent="0.25">
      <c r="A34" s="106"/>
      <c r="B34" s="5" t="s">
        <v>364</v>
      </c>
      <c r="C34" s="105">
        <v>7456</v>
      </c>
    </row>
    <row r="35" spans="1:3" x14ac:dyDescent="0.25">
      <c r="A35" s="106"/>
      <c r="B35" s="5" t="s">
        <v>365</v>
      </c>
      <c r="C35" s="105">
        <v>504</v>
      </c>
    </row>
    <row r="36" spans="1:3" ht="30" x14ac:dyDescent="0.25">
      <c r="A36" s="106"/>
      <c r="B36" s="5" t="s">
        <v>366</v>
      </c>
      <c r="C36" s="105">
        <v>502</v>
      </c>
    </row>
    <row r="37" spans="1:3" x14ac:dyDescent="0.25">
      <c r="A37" s="106"/>
      <c r="B37" s="5" t="s">
        <v>367</v>
      </c>
      <c r="C37" s="105">
        <v>452</v>
      </c>
    </row>
    <row r="38" spans="1:3" x14ac:dyDescent="0.25">
      <c r="A38" s="106"/>
      <c r="B38" s="5" t="s">
        <v>368</v>
      </c>
      <c r="C38" s="105">
        <v>202</v>
      </c>
    </row>
    <row r="39" spans="1:3" ht="30" x14ac:dyDescent="0.25">
      <c r="A39" s="106"/>
      <c r="B39" s="5" t="s">
        <v>369</v>
      </c>
      <c r="C39" s="105">
        <v>190</v>
      </c>
    </row>
    <row r="40" spans="1:3" x14ac:dyDescent="0.25">
      <c r="A40" s="106"/>
      <c r="B40" s="5" t="s">
        <v>370</v>
      </c>
      <c r="C40" s="105">
        <v>176</v>
      </c>
    </row>
    <row r="41" spans="1:3" x14ac:dyDescent="0.25">
      <c r="A41" s="106"/>
      <c r="B41" s="5" t="s">
        <v>371</v>
      </c>
      <c r="C41" s="105">
        <v>100</v>
      </c>
    </row>
    <row r="42" spans="1:3" x14ac:dyDescent="0.25">
      <c r="A42" s="106"/>
      <c r="B42" s="5" t="s">
        <v>372</v>
      </c>
      <c r="C42" s="105">
        <v>41</v>
      </c>
    </row>
    <row r="43" spans="1:3" x14ac:dyDescent="0.25">
      <c r="A43" s="106"/>
      <c r="B43" s="5" t="s">
        <v>373</v>
      </c>
      <c r="C43" s="105">
        <v>36</v>
      </c>
    </row>
    <row r="44" spans="1:3" x14ac:dyDescent="0.25">
      <c r="A44" s="153" t="s">
        <v>212</v>
      </c>
      <c r="B44" s="154"/>
      <c r="C44" s="155">
        <f>SUM(C33:C43)</f>
        <v>9659</v>
      </c>
    </row>
    <row r="45" spans="1:3" x14ac:dyDescent="0.25">
      <c r="A45" s="106"/>
      <c r="B45" s="5"/>
      <c r="C45" s="105"/>
    </row>
    <row r="46" spans="1:3" x14ac:dyDescent="0.25">
      <c r="A46" s="104" t="s">
        <v>213</v>
      </c>
      <c r="B46" s="5"/>
      <c r="C46" s="105"/>
    </row>
    <row r="47" spans="1:3" x14ac:dyDescent="0.25">
      <c r="A47" s="106"/>
      <c r="B47" s="5" t="s">
        <v>365</v>
      </c>
      <c r="C47" s="105">
        <v>1941</v>
      </c>
    </row>
    <row r="48" spans="1:3" x14ac:dyDescent="0.25">
      <c r="A48" s="106"/>
      <c r="B48" s="5" t="s">
        <v>368</v>
      </c>
      <c r="C48" s="105">
        <v>1587</v>
      </c>
    </row>
    <row r="49" spans="1:3" ht="30" x14ac:dyDescent="0.25">
      <c r="A49" s="106"/>
      <c r="B49" s="5" t="s">
        <v>366</v>
      </c>
      <c r="C49" s="105">
        <v>683</v>
      </c>
    </row>
    <row r="50" spans="1:3" ht="30" x14ac:dyDescent="0.25">
      <c r="A50" s="106"/>
      <c r="B50" s="5" t="s">
        <v>369</v>
      </c>
      <c r="C50" s="105">
        <v>453</v>
      </c>
    </row>
    <row r="51" spans="1:3" x14ac:dyDescent="0.25">
      <c r="A51" s="106"/>
      <c r="B51" s="5" t="s">
        <v>373</v>
      </c>
      <c r="C51" s="105">
        <v>347</v>
      </c>
    </row>
    <row r="52" spans="1:3" ht="30" x14ac:dyDescent="0.25">
      <c r="A52" s="106"/>
      <c r="B52" s="5" t="s">
        <v>364</v>
      </c>
      <c r="C52" s="105">
        <v>264</v>
      </c>
    </row>
    <row r="53" spans="1:3" x14ac:dyDescent="0.25">
      <c r="A53" s="106"/>
      <c r="B53" s="5" t="s">
        <v>374</v>
      </c>
      <c r="C53" s="105">
        <v>179</v>
      </c>
    </row>
    <row r="54" spans="1:3" x14ac:dyDescent="0.25">
      <c r="A54" s="106"/>
      <c r="B54" s="5" t="s">
        <v>372</v>
      </c>
      <c r="C54" s="105">
        <v>148</v>
      </c>
    </row>
    <row r="55" spans="1:3" x14ac:dyDescent="0.25">
      <c r="A55" s="106"/>
      <c r="B55" s="5" t="s">
        <v>370</v>
      </c>
      <c r="C55" s="105">
        <v>68</v>
      </c>
    </row>
    <row r="56" spans="1:3" ht="30" x14ac:dyDescent="0.25">
      <c r="A56" s="106"/>
      <c r="B56" s="27" t="s">
        <v>489</v>
      </c>
      <c r="C56" s="105">
        <v>64</v>
      </c>
    </row>
    <row r="57" spans="1:3" x14ac:dyDescent="0.25">
      <c r="A57" s="153" t="s">
        <v>214</v>
      </c>
      <c r="B57" s="154"/>
      <c r="C57" s="155">
        <f>SUM(C47:C56)</f>
        <v>5734</v>
      </c>
    </row>
    <row r="58" spans="1:3" x14ac:dyDescent="0.25">
      <c r="A58" s="106"/>
      <c r="B58" s="5"/>
      <c r="C58" s="105"/>
    </row>
    <row r="59" spans="1:3" x14ac:dyDescent="0.25">
      <c r="A59" s="104" t="s">
        <v>196</v>
      </c>
      <c r="B59" s="5"/>
      <c r="C59" s="105"/>
    </row>
    <row r="60" spans="1:3" ht="30" x14ac:dyDescent="0.25">
      <c r="A60" s="106"/>
      <c r="B60" s="5" t="s">
        <v>364</v>
      </c>
      <c r="C60" s="105">
        <v>5209</v>
      </c>
    </row>
    <row r="61" spans="1:3" x14ac:dyDescent="0.25">
      <c r="A61" s="106"/>
      <c r="B61" s="5" t="s">
        <v>370</v>
      </c>
      <c r="C61" s="105">
        <v>244</v>
      </c>
    </row>
    <row r="62" spans="1:3" ht="30" x14ac:dyDescent="0.25">
      <c r="A62" s="106"/>
      <c r="B62" s="5" t="s">
        <v>375</v>
      </c>
      <c r="C62" s="105">
        <v>169</v>
      </c>
    </row>
    <row r="63" spans="1:3" x14ac:dyDescent="0.25">
      <c r="A63" s="106"/>
      <c r="B63" s="5" t="s">
        <v>373</v>
      </c>
      <c r="C63" s="105">
        <v>6</v>
      </c>
    </row>
    <row r="64" spans="1:3" x14ac:dyDescent="0.25">
      <c r="A64" s="106"/>
      <c r="B64" s="5" t="s">
        <v>376</v>
      </c>
      <c r="C64" s="105">
        <v>6</v>
      </c>
    </row>
    <row r="65" spans="1:3" ht="30" x14ac:dyDescent="0.25">
      <c r="A65" s="106"/>
      <c r="B65" s="5" t="s">
        <v>377</v>
      </c>
      <c r="C65" s="105">
        <v>6</v>
      </c>
    </row>
    <row r="66" spans="1:3" x14ac:dyDescent="0.25">
      <c r="A66" s="106"/>
      <c r="B66" s="5" t="s">
        <v>365</v>
      </c>
      <c r="C66" s="105">
        <v>6</v>
      </c>
    </row>
    <row r="67" spans="1:3" x14ac:dyDescent="0.25">
      <c r="A67" s="106"/>
      <c r="B67" s="5" t="s">
        <v>367</v>
      </c>
      <c r="C67" s="105">
        <v>5</v>
      </c>
    </row>
    <row r="68" spans="1:3" x14ac:dyDescent="0.25">
      <c r="A68" s="153" t="s">
        <v>215</v>
      </c>
      <c r="B68" s="154"/>
      <c r="C68" s="155">
        <f>SUM(C60:C67)</f>
        <v>5651</v>
      </c>
    </row>
    <row r="69" spans="1:3" x14ac:dyDescent="0.25">
      <c r="A69" s="106"/>
      <c r="B69" s="5"/>
      <c r="C69" s="105"/>
    </row>
    <row r="70" spans="1:3" x14ac:dyDescent="0.25">
      <c r="A70" s="104" t="s">
        <v>216</v>
      </c>
      <c r="B70" s="5"/>
      <c r="C70" s="105"/>
    </row>
    <row r="71" spans="1:3" x14ac:dyDescent="0.25">
      <c r="A71" s="106"/>
      <c r="B71" s="5" t="s">
        <v>365</v>
      </c>
      <c r="C71" s="105">
        <v>1060</v>
      </c>
    </row>
    <row r="72" spans="1:3" ht="30" x14ac:dyDescent="0.25">
      <c r="A72" s="106"/>
      <c r="B72" s="5" t="s">
        <v>366</v>
      </c>
      <c r="C72" s="105">
        <v>1000</v>
      </c>
    </row>
    <row r="73" spans="1:3" x14ac:dyDescent="0.25">
      <c r="A73" s="106"/>
      <c r="B73" s="5" t="s">
        <v>368</v>
      </c>
      <c r="C73" s="105">
        <v>755</v>
      </c>
    </row>
    <row r="74" spans="1:3" ht="30" x14ac:dyDescent="0.25">
      <c r="A74" s="106"/>
      <c r="B74" s="5" t="s">
        <v>378</v>
      </c>
      <c r="C74" s="105">
        <v>568</v>
      </c>
    </row>
    <row r="75" spans="1:3" ht="30" x14ac:dyDescent="0.25">
      <c r="A75" s="106"/>
      <c r="B75" s="5" t="s">
        <v>369</v>
      </c>
      <c r="C75" s="105">
        <v>198</v>
      </c>
    </row>
    <row r="76" spans="1:3" ht="30" x14ac:dyDescent="0.25">
      <c r="A76" s="106"/>
      <c r="B76" s="5" t="s">
        <v>379</v>
      </c>
      <c r="C76" s="105">
        <v>160</v>
      </c>
    </row>
    <row r="77" spans="1:3" ht="30" x14ac:dyDescent="0.25">
      <c r="A77" s="106"/>
      <c r="B77" s="5" t="s">
        <v>364</v>
      </c>
      <c r="C77" s="105">
        <v>109</v>
      </c>
    </row>
    <row r="78" spans="1:3" x14ac:dyDescent="0.25">
      <c r="A78" s="106"/>
      <c r="B78" s="5" t="s">
        <v>373</v>
      </c>
      <c r="C78" s="105">
        <v>100</v>
      </c>
    </row>
    <row r="79" spans="1:3" x14ac:dyDescent="0.25">
      <c r="A79" s="106"/>
      <c r="B79" s="5" t="s">
        <v>370</v>
      </c>
      <c r="C79" s="105">
        <v>85</v>
      </c>
    </row>
    <row r="80" spans="1:3" x14ac:dyDescent="0.25">
      <c r="A80" s="106"/>
      <c r="B80" s="5" t="s">
        <v>367</v>
      </c>
      <c r="C80" s="105">
        <v>50</v>
      </c>
    </row>
    <row r="81" spans="1:3" x14ac:dyDescent="0.25">
      <c r="A81" s="153" t="s">
        <v>217</v>
      </c>
      <c r="B81" s="154"/>
      <c r="C81" s="155">
        <f>SUM(C71:C80)</f>
        <v>4085</v>
      </c>
    </row>
    <row r="82" spans="1:3" x14ac:dyDescent="0.25">
      <c r="A82" s="106"/>
      <c r="B82" s="5"/>
      <c r="C82" s="105"/>
    </row>
    <row r="83" spans="1:3" x14ac:dyDescent="0.25">
      <c r="A83" s="104" t="s">
        <v>218</v>
      </c>
      <c r="B83" s="5"/>
      <c r="C83" s="105"/>
    </row>
    <row r="84" spans="1:3" x14ac:dyDescent="0.25">
      <c r="A84" s="106"/>
      <c r="B84" s="5" t="s">
        <v>365</v>
      </c>
      <c r="C84" s="105">
        <v>330</v>
      </c>
    </row>
    <row r="85" spans="1:3" x14ac:dyDescent="0.25">
      <c r="A85" s="106"/>
      <c r="B85" s="5" t="s">
        <v>367</v>
      </c>
      <c r="C85" s="105">
        <v>137</v>
      </c>
    </row>
    <row r="86" spans="1:3" ht="30" x14ac:dyDescent="0.25">
      <c r="A86" s="106"/>
      <c r="B86" s="5" t="s">
        <v>364</v>
      </c>
      <c r="C86" s="105">
        <v>136</v>
      </c>
    </row>
    <row r="87" spans="1:3" x14ac:dyDescent="0.25">
      <c r="A87" s="106"/>
      <c r="B87" s="5" t="s">
        <v>380</v>
      </c>
      <c r="C87" s="105">
        <v>104</v>
      </c>
    </row>
    <row r="88" spans="1:3" x14ac:dyDescent="0.25">
      <c r="A88" s="106"/>
      <c r="B88" s="5" t="s">
        <v>381</v>
      </c>
      <c r="C88" s="105">
        <v>73</v>
      </c>
    </row>
    <row r="89" spans="1:3" x14ac:dyDescent="0.25">
      <c r="A89" s="106"/>
      <c r="B89" s="5" t="s">
        <v>370</v>
      </c>
      <c r="C89" s="105">
        <v>23</v>
      </c>
    </row>
    <row r="90" spans="1:3" ht="30" x14ac:dyDescent="0.25">
      <c r="A90" s="106"/>
      <c r="B90" s="5" t="s">
        <v>378</v>
      </c>
      <c r="C90" s="105">
        <v>6</v>
      </c>
    </row>
    <row r="91" spans="1:3" x14ac:dyDescent="0.25">
      <c r="A91" s="106"/>
      <c r="B91" s="5" t="s">
        <v>373</v>
      </c>
      <c r="C91" s="105">
        <v>2</v>
      </c>
    </row>
    <row r="92" spans="1:3" x14ac:dyDescent="0.25">
      <c r="A92" s="106"/>
      <c r="B92" s="5" t="s">
        <v>368</v>
      </c>
      <c r="C92" s="105">
        <v>2</v>
      </c>
    </row>
    <row r="93" spans="1:3" x14ac:dyDescent="0.25">
      <c r="A93" s="106"/>
      <c r="B93" s="5" t="s">
        <v>372</v>
      </c>
      <c r="C93" s="105">
        <v>1</v>
      </c>
    </row>
    <row r="94" spans="1:3" ht="30" x14ac:dyDescent="0.25">
      <c r="A94" s="106"/>
      <c r="B94" s="5" t="s">
        <v>369</v>
      </c>
      <c r="C94" s="105">
        <v>1</v>
      </c>
    </row>
    <row r="95" spans="1:3" ht="30" x14ac:dyDescent="0.25">
      <c r="A95" s="106"/>
      <c r="B95" s="5" t="s">
        <v>379</v>
      </c>
      <c r="C95" s="105">
        <v>1</v>
      </c>
    </row>
    <row r="96" spans="1:3" x14ac:dyDescent="0.25">
      <c r="A96" s="153" t="s">
        <v>219</v>
      </c>
      <c r="B96" s="154"/>
      <c r="C96" s="155">
        <f>SUM(C84:C95)</f>
        <v>816</v>
      </c>
    </row>
    <row r="97" spans="1:3" x14ac:dyDescent="0.25">
      <c r="A97" s="106"/>
      <c r="B97" s="5"/>
      <c r="C97" s="105"/>
    </row>
    <row r="98" spans="1:3" x14ac:dyDescent="0.25">
      <c r="A98" s="104" t="s">
        <v>220</v>
      </c>
      <c r="B98" s="5"/>
      <c r="C98" s="105"/>
    </row>
    <row r="99" spans="1:3" x14ac:dyDescent="0.25">
      <c r="A99" s="106"/>
      <c r="B99" s="5" t="s">
        <v>373</v>
      </c>
      <c r="C99" s="105">
        <v>73</v>
      </c>
    </row>
    <row r="100" spans="1:3" x14ac:dyDescent="0.25">
      <c r="A100" s="106"/>
      <c r="B100" s="5" t="s">
        <v>372</v>
      </c>
      <c r="C100" s="105">
        <v>45</v>
      </c>
    </row>
    <row r="101" spans="1:3" x14ac:dyDescent="0.25">
      <c r="A101" s="106"/>
      <c r="B101" s="5" t="s">
        <v>370</v>
      </c>
      <c r="C101" s="105">
        <v>35</v>
      </c>
    </row>
    <row r="102" spans="1:3" x14ac:dyDescent="0.25">
      <c r="A102" s="106"/>
      <c r="B102" s="5" t="s">
        <v>367</v>
      </c>
      <c r="C102" s="105">
        <v>4</v>
      </c>
    </row>
    <row r="103" spans="1:3" x14ac:dyDescent="0.25">
      <c r="A103" s="106"/>
      <c r="B103" s="5" t="s">
        <v>376</v>
      </c>
      <c r="C103" s="105">
        <v>4</v>
      </c>
    </row>
    <row r="104" spans="1:3" x14ac:dyDescent="0.25">
      <c r="A104" s="106"/>
      <c r="B104" s="5" t="s">
        <v>380</v>
      </c>
      <c r="C104" s="105">
        <v>1</v>
      </c>
    </row>
    <row r="105" spans="1:3" x14ac:dyDescent="0.25">
      <c r="A105" s="153" t="s">
        <v>457</v>
      </c>
      <c r="B105" s="154"/>
      <c r="C105" s="155">
        <f>SUM(C99:C104)</f>
        <v>162</v>
      </c>
    </row>
    <row r="106" spans="1:3" x14ac:dyDescent="0.25">
      <c r="A106" s="106"/>
      <c r="B106" s="5"/>
      <c r="C106" s="105"/>
    </row>
    <row r="107" spans="1:3" x14ac:dyDescent="0.25">
      <c r="A107" s="104" t="s">
        <v>197</v>
      </c>
      <c r="B107" s="5"/>
      <c r="C107" s="105"/>
    </row>
    <row r="108" spans="1:3" ht="30" x14ac:dyDescent="0.25">
      <c r="A108" s="106"/>
      <c r="B108" s="5" t="s">
        <v>364</v>
      </c>
      <c r="C108" s="105">
        <v>124</v>
      </c>
    </row>
    <row r="109" spans="1:3" x14ac:dyDescent="0.25">
      <c r="A109" s="106"/>
      <c r="B109" s="5" t="s">
        <v>365</v>
      </c>
      <c r="C109" s="105">
        <v>15</v>
      </c>
    </row>
    <row r="110" spans="1:3" x14ac:dyDescent="0.25">
      <c r="A110" s="106"/>
      <c r="B110" s="5" t="s">
        <v>370</v>
      </c>
      <c r="C110" s="105">
        <v>3</v>
      </c>
    </row>
    <row r="111" spans="1:3" ht="30" x14ac:dyDescent="0.25">
      <c r="A111" s="106"/>
      <c r="B111" s="5" t="s">
        <v>382</v>
      </c>
      <c r="C111" s="105">
        <v>3</v>
      </c>
    </row>
    <row r="112" spans="1:3" x14ac:dyDescent="0.25">
      <c r="A112" s="106"/>
      <c r="B112" s="5" t="s">
        <v>367</v>
      </c>
      <c r="C112" s="105">
        <v>1</v>
      </c>
    </row>
    <row r="113" spans="1:3" x14ac:dyDescent="0.25">
      <c r="A113" s="106"/>
      <c r="B113" s="5" t="s">
        <v>380</v>
      </c>
      <c r="C113" s="105">
        <v>1</v>
      </c>
    </row>
    <row r="114" spans="1:3" x14ac:dyDescent="0.25">
      <c r="A114" s="153" t="s">
        <v>221</v>
      </c>
      <c r="B114" s="154"/>
      <c r="C114" s="155">
        <f>SUM(C108:C113)</f>
        <v>147</v>
      </c>
    </row>
    <row r="115" spans="1:3" x14ac:dyDescent="0.25">
      <c r="A115" s="106"/>
      <c r="B115" s="5"/>
      <c r="C115" s="105"/>
    </row>
    <row r="116" spans="1:3" x14ac:dyDescent="0.25">
      <c r="A116" s="104" t="s">
        <v>222</v>
      </c>
      <c r="B116" s="5"/>
      <c r="C116" s="105"/>
    </row>
    <row r="117" spans="1:3" x14ac:dyDescent="0.25">
      <c r="A117" s="106"/>
      <c r="B117" s="5" t="s">
        <v>365</v>
      </c>
      <c r="C117" s="105">
        <v>47</v>
      </c>
    </row>
    <row r="118" spans="1:3" x14ac:dyDescent="0.25">
      <c r="A118" s="106"/>
      <c r="B118" s="5" t="s">
        <v>383</v>
      </c>
      <c r="C118" s="105">
        <v>19</v>
      </c>
    </row>
    <row r="119" spans="1:3" x14ac:dyDescent="0.25">
      <c r="A119" s="106"/>
      <c r="B119" s="5" t="s">
        <v>372</v>
      </c>
      <c r="C119" s="105">
        <v>9</v>
      </c>
    </row>
    <row r="120" spans="1:3" x14ac:dyDescent="0.25">
      <c r="A120" s="106"/>
      <c r="B120" s="5" t="s">
        <v>367</v>
      </c>
      <c r="C120" s="105">
        <v>8</v>
      </c>
    </row>
    <row r="121" spans="1:3" ht="30" x14ac:dyDescent="0.25">
      <c r="A121" s="106"/>
      <c r="B121" s="5" t="s">
        <v>364</v>
      </c>
      <c r="C121" s="105">
        <v>8</v>
      </c>
    </row>
    <row r="122" spans="1:3" ht="30" x14ac:dyDescent="0.25">
      <c r="A122" s="106"/>
      <c r="B122" s="5" t="s">
        <v>378</v>
      </c>
      <c r="C122" s="105">
        <v>3</v>
      </c>
    </row>
    <row r="123" spans="1:3" x14ac:dyDescent="0.25">
      <c r="A123" s="106"/>
      <c r="B123" s="5" t="s">
        <v>370</v>
      </c>
      <c r="C123" s="105">
        <v>3</v>
      </c>
    </row>
    <row r="124" spans="1:3" ht="30" x14ac:dyDescent="0.25">
      <c r="A124" s="106"/>
      <c r="B124" s="5" t="s">
        <v>382</v>
      </c>
      <c r="C124" s="105">
        <v>1</v>
      </c>
    </row>
    <row r="125" spans="1:3" x14ac:dyDescent="0.25">
      <c r="A125" s="106"/>
      <c r="B125" s="5" t="s">
        <v>384</v>
      </c>
      <c r="C125" s="105">
        <v>1</v>
      </c>
    </row>
    <row r="126" spans="1:3" x14ac:dyDescent="0.25">
      <c r="A126" s="153" t="s">
        <v>223</v>
      </c>
      <c r="B126" s="154"/>
      <c r="C126" s="155">
        <f>SUM(C117:C125)</f>
        <v>99</v>
      </c>
    </row>
    <row r="127" spans="1:3" x14ac:dyDescent="0.25">
      <c r="A127" s="106"/>
      <c r="B127" s="5"/>
      <c r="C127" s="105"/>
    </row>
    <row r="128" spans="1:3" x14ac:dyDescent="0.25">
      <c r="A128" s="104" t="s">
        <v>224</v>
      </c>
      <c r="B128" s="5"/>
      <c r="C128" s="105"/>
    </row>
    <row r="129" spans="1:3" x14ac:dyDescent="0.25">
      <c r="A129" s="106"/>
      <c r="B129" s="5" t="s">
        <v>365</v>
      </c>
      <c r="C129" s="105">
        <v>32</v>
      </c>
    </row>
    <row r="130" spans="1:3" x14ac:dyDescent="0.25">
      <c r="A130" s="106"/>
      <c r="B130" s="5" t="s">
        <v>367</v>
      </c>
      <c r="C130" s="105">
        <v>19</v>
      </c>
    </row>
    <row r="131" spans="1:3" x14ac:dyDescent="0.25">
      <c r="A131" s="106"/>
      <c r="B131" s="5" t="s">
        <v>371</v>
      </c>
      <c r="C131" s="105">
        <v>14</v>
      </c>
    </row>
    <row r="132" spans="1:3" x14ac:dyDescent="0.25">
      <c r="A132" s="106"/>
      <c r="B132" s="5" t="s">
        <v>373</v>
      </c>
      <c r="C132" s="105">
        <v>13</v>
      </c>
    </row>
    <row r="133" spans="1:3" ht="30" x14ac:dyDescent="0.25">
      <c r="A133" s="106"/>
      <c r="B133" s="5" t="s">
        <v>364</v>
      </c>
      <c r="C133" s="105">
        <v>7</v>
      </c>
    </row>
    <row r="134" spans="1:3" x14ac:dyDescent="0.25">
      <c r="A134" s="106"/>
      <c r="B134" s="5" t="s">
        <v>384</v>
      </c>
      <c r="C134" s="105">
        <v>7</v>
      </c>
    </row>
    <row r="135" spans="1:3" x14ac:dyDescent="0.25">
      <c r="A135" s="106"/>
      <c r="B135" s="5" t="s">
        <v>380</v>
      </c>
      <c r="C135" s="105">
        <v>2</v>
      </c>
    </row>
    <row r="136" spans="1:3" x14ac:dyDescent="0.25">
      <c r="A136" s="106"/>
      <c r="B136" s="5" t="s">
        <v>370</v>
      </c>
      <c r="C136" s="105">
        <v>1</v>
      </c>
    </row>
    <row r="137" spans="1:3" x14ac:dyDescent="0.25">
      <c r="A137" s="153" t="s">
        <v>225</v>
      </c>
      <c r="B137" s="154"/>
      <c r="C137" s="155">
        <f>SUM(C129:C136)</f>
        <v>95</v>
      </c>
    </row>
    <row r="138" spans="1:3" x14ac:dyDescent="0.25">
      <c r="A138" s="106"/>
      <c r="B138" s="5"/>
      <c r="C138" s="105"/>
    </row>
    <row r="139" spans="1:3" x14ac:dyDescent="0.25">
      <c r="A139" s="104" t="s">
        <v>268</v>
      </c>
      <c r="B139" s="5"/>
      <c r="C139" s="105"/>
    </row>
    <row r="140" spans="1:3" ht="30" x14ac:dyDescent="0.25">
      <c r="A140" s="106"/>
      <c r="B140" s="5" t="s">
        <v>378</v>
      </c>
      <c r="C140" s="105">
        <v>2</v>
      </c>
    </row>
    <row r="141" spans="1:3" x14ac:dyDescent="0.25">
      <c r="A141" s="106"/>
      <c r="B141" s="5" t="s">
        <v>380</v>
      </c>
      <c r="C141" s="105">
        <v>1</v>
      </c>
    </row>
    <row r="142" spans="1:3" x14ac:dyDescent="0.25">
      <c r="A142" s="106"/>
      <c r="B142" s="5" t="s">
        <v>373</v>
      </c>
      <c r="C142" s="105">
        <v>1</v>
      </c>
    </row>
    <row r="143" spans="1:3" x14ac:dyDescent="0.25">
      <c r="A143" s="153" t="s">
        <v>269</v>
      </c>
      <c r="B143" s="154"/>
      <c r="C143" s="155">
        <f>SUM(C140:C142)</f>
        <v>4</v>
      </c>
    </row>
    <row r="144" spans="1:3" x14ac:dyDescent="0.25">
      <c r="A144" s="106"/>
      <c r="B144" s="5"/>
      <c r="C144" s="105"/>
    </row>
    <row r="145" spans="1:3" x14ac:dyDescent="0.25">
      <c r="A145" s="104" t="s">
        <v>226</v>
      </c>
      <c r="B145" s="5"/>
      <c r="C145" s="105"/>
    </row>
    <row r="146" spans="1:3" ht="30" x14ac:dyDescent="0.25">
      <c r="A146" s="106"/>
      <c r="B146" s="5" t="s">
        <v>364</v>
      </c>
      <c r="C146" s="105">
        <v>17610</v>
      </c>
    </row>
    <row r="147" spans="1:3" x14ac:dyDescent="0.25">
      <c r="A147" s="106"/>
      <c r="B147" s="5" t="s">
        <v>384</v>
      </c>
      <c r="C147" s="105">
        <v>3157</v>
      </c>
    </row>
    <row r="148" spans="1:3" x14ac:dyDescent="0.25">
      <c r="A148" s="106"/>
      <c r="B148" s="5" t="s">
        <v>365</v>
      </c>
      <c r="C148" s="105">
        <v>1890</v>
      </c>
    </row>
    <row r="149" spans="1:3" ht="30" x14ac:dyDescent="0.25">
      <c r="A149" s="106"/>
      <c r="B149" s="5" t="s">
        <v>382</v>
      </c>
      <c r="C149" s="105">
        <v>554</v>
      </c>
    </row>
    <row r="150" spans="1:3" ht="30" x14ac:dyDescent="0.25">
      <c r="A150" s="106"/>
      <c r="B150" s="5" t="s">
        <v>369</v>
      </c>
      <c r="C150" s="105">
        <v>116</v>
      </c>
    </row>
    <row r="151" spans="1:3" x14ac:dyDescent="0.25">
      <c r="A151" s="106"/>
      <c r="B151" s="5" t="s">
        <v>370</v>
      </c>
      <c r="C151" s="105">
        <v>93</v>
      </c>
    </row>
    <row r="152" spans="1:3" ht="30" x14ac:dyDescent="0.25">
      <c r="A152" s="106"/>
      <c r="B152" s="5" t="s">
        <v>385</v>
      </c>
      <c r="C152" s="105">
        <v>84</v>
      </c>
    </row>
    <row r="153" spans="1:3" ht="30" x14ac:dyDescent="0.25">
      <c r="A153" s="106"/>
      <c r="B153" s="27" t="s">
        <v>489</v>
      </c>
      <c r="C153" s="105">
        <v>16</v>
      </c>
    </row>
    <row r="154" spans="1:3" x14ac:dyDescent="0.25">
      <c r="A154" s="106"/>
      <c r="B154" s="5" t="s">
        <v>373</v>
      </c>
      <c r="C154" s="105">
        <v>10</v>
      </c>
    </row>
    <row r="155" spans="1:3" ht="30" x14ac:dyDescent="0.25">
      <c r="A155" s="106"/>
      <c r="B155" s="27" t="s">
        <v>517</v>
      </c>
      <c r="C155" s="105">
        <v>10</v>
      </c>
    </row>
    <row r="156" spans="1:3" x14ac:dyDescent="0.25">
      <c r="A156" s="153" t="s">
        <v>227</v>
      </c>
      <c r="B156" s="154"/>
      <c r="C156" s="155">
        <f>SUM(C146:C155)</f>
        <v>23540</v>
      </c>
    </row>
    <row r="157" spans="1:3" x14ac:dyDescent="0.25">
      <c r="A157" s="106"/>
      <c r="B157" s="5"/>
      <c r="C157" s="105"/>
    </row>
    <row r="158" spans="1:3" x14ac:dyDescent="0.25">
      <c r="A158" s="104" t="s">
        <v>228</v>
      </c>
      <c r="B158" s="5"/>
      <c r="C158" s="105"/>
    </row>
    <row r="159" spans="1:3" x14ac:dyDescent="0.25">
      <c r="A159" s="106"/>
      <c r="B159" s="5" t="s">
        <v>384</v>
      </c>
      <c r="C159" s="105">
        <v>1224</v>
      </c>
    </row>
    <row r="160" spans="1:3" ht="30" x14ac:dyDescent="0.25">
      <c r="A160" s="106"/>
      <c r="B160" s="5" t="s">
        <v>382</v>
      </c>
      <c r="C160" s="105">
        <v>765</v>
      </c>
    </row>
    <row r="161" spans="1:3" x14ac:dyDescent="0.25">
      <c r="A161" s="106"/>
      <c r="B161" s="5" t="s">
        <v>365</v>
      </c>
      <c r="C161" s="105">
        <v>706</v>
      </c>
    </row>
    <row r="162" spans="1:3" x14ac:dyDescent="0.25">
      <c r="A162" s="106"/>
      <c r="B162" s="5" t="s">
        <v>373</v>
      </c>
      <c r="C162" s="105">
        <v>354</v>
      </c>
    </row>
    <row r="163" spans="1:3" ht="30" x14ac:dyDescent="0.25">
      <c r="A163" s="106"/>
      <c r="B163" s="5" t="s">
        <v>369</v>
      </c>
      <c r="C163" s="105">
        <v>346</v>
      </c>
    </row>
    <row r="164" spans="1:3" ht="30" x14ac:dyDescent="0.25">
      <c r="A164" s="106"/>
      <c r="B164" s="5" t="s">
        <v>364</v>
      </c>
      <c r="C164" s="105">
        <v>180</v>
      </c>
    </row>
    <row r="165" spans="1:3" x14ac:dyDescent="0.25">
      <c r="A165" s="106"/>
      <c r="B165" s="5" t="s">
        <v>370</v>
      </c>
      <c r="C165" s="105">
        <v>92</v>
      </c>
    </row>
    <row r="166" spans="1:3" x14ac:dyDescent="0.25">
      <c r="A166" s="106"/>
      <c r="B166" s="5" t="s">
        <v>372</v>
      </c>
      <c r="C166" s="105">
        <v>84</v>
      </c>
    </row>
    <row r="167" spans="1:3" ht="30" x14ac:dyDescent="0.25">
      <c r="A167" s="106"/>
      <c r="B167" s="5" t="s">
        <v>491</v>
      </c>
      <c r="C167" s="105">
        <v>68</v>
      </c>
    </row>
    <row r="168" spans="1:3" ht="30" x14ac:dyDescent="0.25">
      <c r="A168" s="106"/>
      <c r="B168" s="27" t="s">
        <v>489</v>
      </c>
      <c r="C168" s="105">
        <v>38</v>
      </c>
    </row>
    <row r="169" spans="1:3" x14ac:dyDescent="0.25">
      <c r="A169" s="153" t="s">
        <v>229</v>
      </c>
      <c r="B169" s="154"/>
      <c r="C169" s="155">
        <f>SUM(C159:C168)</f>
        <v>3857</v>
      </c>
    </row>
    <row r="170" spans="1:3" x14ac:dyDescent="0.25">
      <c r="A170" s="106"/>
      <c r="B170" s="5"/>
      <c r="C170" s="105"/>
    </row>
    <row r="171" spans="1:3" x14ac:dyDescent="0.25">
      <c r="A171" s="104" t="s">
        <v>230</v>
      </c>
      <c r="B171" s="5"/>
      <c r="C171" s="105"/>
    </row>
    <row r="172" spans="1:3" x14ac:dyDescent="0.25">
      <c r="A172" s="106"/>
      <c r="B172" s="5" t="s">
        <v>365</v>
      </c>
      <c r="C172" s="105">
        <v>1252</v>
      </c>
    </row>
    <row r="173" spans="1:3" x14ac:dyDescent="0.25">
      <c r="A173" s="106"/>
      <c r="B173" s="5" t="s">
        <v>370</v>
      </c>
      <c r="C173" s="105">
        <v>243</v>
      </c>
    </row>
    <row r="174" spans="1:3" x14ac:dyDescent="0.25">
      <c r="A174" s="106"/>
      <c r="B174" s="5" t="s">
        <v>373</v>
      </c>
      <c r="C174" s="105">
        <v>216</v>
      </c>
    </row>
    <row r="175" spans="1:3" ht="30" x14ac:dyDescent="0.25">
      <c r="A175" s="106"/>
      <c r="B175" s="5" t="s">
        <v>364</v>
      </c>
      <c r="C175" s="105">
        <v>199</v>
      </c>
    </row>
    <row r="176" spans="1:3" x14ac:dyDescent="0.25">
      <c r="A176" s="106"/>
      <c r="B176" s="5" t="s">
        <v>384</v>
      </c>
      <c r="C176" s="105">
        <v>187</v>
      </c>
    </row>
    <row r="177" spans="1:3" ht="30" x14ac:dyDescent="0.25">
      <c r="A177" s="106"/>
      <c r="B177" s="5" t="s">
        <v>382</v>
      </c>
      <c r="C177" s="105">
        <v>75</v>
      </c>
    </row>
    <row r="178" spans="1:3" x14ac:dyDescent="0.25">
      <c r="A178" s="106"/>
      <c r="B178" s="5" t="s">
        <v>367</v>
      </c>
      <c r="C178" s="105">
        <v>44</v>
      </c>
    </row>
    <row r="179" spans="1:3" ht="30" x14ac:dyDescent="0.25">
      <c r="A179" s="106"/>
      <c r="B179" s="5" t="s">
        <v>369</v>
      </c>
      <c r="C179" s="105">
        <v>24</v>
      </c>
    </row>
    <row r="180" spans="1:3" x14ac:dyDescent="0.25">
      <c r="A180" s="106"/>
      <c r="B180" s="5" t="s">
        <v>372</v>
      </c>
      <c r="C180" s="105">
        <v>7</v>
      </c>
    </row>
    <row r="181" spans="1:3" ht="30" x14ac:dyDescent="0.25">
      <c r="A181" s="106"/>
      <c r="B181" s="5" t="s">
        <v>378</v>
      </c>
      <c r="C181" s="105">
        <v>3</v>
      </c>
    </row>
    <row r="182" spans="1:3" x14ac:dyDescent="0.25">
      <c r="A182" s="153" t="s">
        <v>231</v>
      </c>
      <c r="B182" s="154"/>
      <c r="C182" s="155">
        <f>SUM(C172:C181)</f>
        <v>2250</v>
      </c>
    </row>
    <row r="183" spans="1:3" x14ac:dyDescent="0.25">
      <c r="A183" s="106"/>
      <c r="B183" s="5"/>
      <c r="C183" s="105"/>
    </row>
    <row r="184" spans="1:3" x14ac:dyDescent="0.25">
      <c r="A184" s="104" t="s">
        <v>487</v>
      </c>
      <c r="B184" s="5"/>
      <c r="C184" s="105"/>
    </row>
    <row r="185" spans="1:3" ht="30" x14ac:dyDescent="0.25">
      <c r="A185" s="106"/>
      <c r="B185" s="5" t="s">
        <v>492</v>
      </c>
      <c r="C185" s="105">
        <v>343</v>
      </c>
    </row>
    <row r="186" spans="1:3" ht="30" x14ac:dyDescent="0.25">
      <c r="A186" s="106"/>
      <c r="B186" s="5" t="s">
        <v>378</v>
      </c>
      <c r="C186" s="105">
        <v>242</v>
      </c>
    </row>
    <row r="187" spans="1:3" x14ac:dyDescent="0.25">
      <c r="A187" s="106"/>
      <c r="B187" s="5" t="s">
        <v>365</v>
      </c>
      <c r="C187" s="105">
        <v>156</v>
      </c>
    </row>
    <row r="188" spans="1:3" x14ac:dyDescent="0.25">
      <c r="A188" s="106"/>
      <c r="B188" s="5" t="s">
        <v>384</v>
      </c>
      <c r="C188" s="105">
        <v>129</v>
      </c>
    </row>
    <row r="189" spans="1:3" ht="30" x14ac:dyDescent="0.25">
      <c r="A189" s="106"/>
      <c r="B189" s="5" t="s">
        <v>369</v>
      </c>
      <c r="C189" s="105">
        <v>41</v>
      </c>
    </row>
    <row r="190" spans="1:3" x14ac:dyDescent="0.25">
      <c r="A190" s="106"/>
      <c r="B190" s="5" t="s">
        <v>373</v>
      </c>
      <c r="C190" s="105">
        <v>8</v>
      </c>
    </row>
    <row r="191" spans="1:3" ht="30" x14ac:dyDescent="0.25">
      <c r="A191" s="106"/>
      <c r="B191" s="5" t="s">
        <v>493</v>
      </c>
      <c r="C191" s="105">
        <v>7</v>
      </c>
    </row>
    <row r="192" spans="1:3" x14ac:dyDescent="0.25">
      <c r="A192" s="106"/>
      <c r="B192" s="5" t="s">
        <v>367</v>
      </c>
      <c r="C192" s="105">
        <v>6</v>
      </c>
    </row>
    <row r="193" spans="1:3" x14ac:dyDescent="0.25">
      <c r="A193" s="106"/>
      <c r="B193" s="5" t="s">
        <v>370</v>
      </c>
      <c r="C193" s="105">
        <v>6</v>
      </c>
    </row>
    <row r="194" spans="1:3" ht="30" x14ac:dyDescent="0.25">
      <c r="A194" s="106"/>
      <c r="B194" s="5" t="s">
        <v>364</v>
      </c>
      <c r="C194" s="105">
        <v>4</v>
      </c>
    </row>
    <row r="195" spans="1:3" x14ac:dyDescent="0.25">
      <c r="A195" s="153" t="s">
        <v>488</v>
      </c>
      <c r="B195" s="154"/>
      <c r="C195" s="155">
        <f>SUM(C185:C194)</f>
        <v>942</v>
      </c>
    </row>
    <row r="196" spans="1:3" x14ac:dyDescent="0.25">
      <c r="A196" s="106"/>
      <c r="B196" s="5"/>
      <c r="C196" s="105"/>
    </row>
    <row r="197" spans="1:3" x14ac:dyDescent="0.25">
      <c r="A197" s="104" t="s">
        <v>232</v>
      </c>
      <c r="B197" s="5"/>
      <c r="C197" s="105"/>
    </row>
    <row r="198" spans="1:3" x14ac:dyDescent="0.25">
      <c r="A198" s="106"/>
      <c r="B198" s="5" t="s">
        <v>365</v>
      </c>
      <c r="C198" s="105">
        <v>182</v>
      </c>
    </row>
    <row r="199" spans="1:3" ht="30" x14ac:dyDescent="0.25">
      <c r="A199" s="106"/>
      <c r="B199" s="5" t="s">
        <v>364</v>
      </c>
      <c r="C199" s="105">
        <v>142</v>
      </c>
    </row>
    <row r="200" spans="1:3" ht="30" x14ac:dyDescent="0.25">
      <c r="A200" s="106"/>
      <c r="B200" s="5" t="s">
        <v>369</v>
      </c>
      <c r="C200" s="105">
        <v>44</v>
      </c>
    </row>
    <row r="201" spans="1:3" x14ac:dyDescent="0.25">
      <c r="A201" s="106"/>
      <c r="B201" s="5" t="s">
        <v>384</v>
      </c>
      <c r="C201" s="105">
        <v>24</v>
      </c>
    </row>
    <row r="202" spans="1:3" x14ac:dyDescent="0.25">
      <c r="A202" s="106"/>
      <c r="B202" s="5" t="s">
        <v>367</v>
      </c>
      <c r="C202" s="105">
        <v>22</v>
      </c>
    </row>
    <row r="203" spans="1:3" x14ac:dyDescent="0.25">
      <c r="A203" s="106"/>
      <c r="B203" s="5" t="s">
        <v>373</v>
      </c>
      <c r="C203" s="105">
        <v>13</v>
      </c>
    </row>
    <row r="204" spans="1:3" ht="30" x14ac:dyDescent="0.25">
      <c r="A204" s="106"/>
      <c r="B204" s="5" t="s">
        <v>385</v>
      </c>
      <c r="C204" s="105">
        <v>11</v>
      </c>
    </row>
    <row r="205" spans="1:3" ht="30" x14ac:dyDescent="0.25">
      <c r="A205" s="106"/>
      <c r="B205" s="5" t="s">
        <v>386</v>
      </c>
      <c r="C205" s="105">
        <v>10</v>
      </c>
    </row>
    <row r="206" spans="1:3" x14ac:dyDescent="0.25">
      <c r="A206" s="106"/>
      <c r="B206" s="5" t="s">
        <v>370</v>
      </c>
      <c r="C206" s="105">
        <v>8</v>
      </c>
    </row>
    <row r="207" spans="1:3" ht="30" x14ac:dyDescent="0.25">
      <c r="A207" s="106"/>
      <c r="B207" s="5" t="s">
        <v>378</v>
      </c>
      <c r="C207" s="105">
        <v>6</v>
      </c>
    </row>
    <row r="208" spans="1:3" x14ac:dyDescent="0.25">
      <c r="A208" s="153" t="s">
        <v>233</v>
      </c>
      <c r="B208" s="154"/>
      <c r="C208" s="155">
        <f>SUM(C198:C207)</f>
        <v>462</v>
      </c>
    </row>
    <row r="209" spans="1:3" x14ac:dyDescent="0.25">
      <c r="A209" s="106"/>
      <c r="B209" s="5"/>
      <c r="C209" s="105"/>
    </row>
    <row r="210" spans="1:3" x14ac:dyDescent="0.25">
      <c r="A210" s="104" t="s">
        <v>234</v>
      </c>
      <c r="B210" s="5"/>
      <c r="C210" s="105"/>
    </row>
    <row r="211" spans="1:3" x14ac:dyDescent="0.25">
      <c r="A211" s="106"/>
      <c r="B211" s="5" t="s">
        <v>367</v>
      </c>
      <c r="C211" s="105">
        <v>62</v>
      </c>
    </row>
    <row r="212" spans="1:3" ht="30" x14ac:dyDescent="0.25">
      <c r="A212" s="106"/>
      <c r="B212" s="5" t="s">
        <v>386</v>
      </c>
      <c r="C212" s="105">
        <v>14</v>
      </c>
    </row>
    <row r="213" spans="1:3" x14ac:dyDescent="0.25">
      <c r="A213" s="106"/>
      <c r="B213" s="5" t="s">
        <v>384</v>
      </c>
      <c r="C213" s="105">
        <v>8</v>
      </c>
    </row>
    <row r="214" spans="1:3" ht="30" x14ac:dyDescent="0.25">
      <c r="A214" s="106"/>
      <c r="B214" s="5" t="s">
        <v>369</v>
      </c>
      <c r="C214" s="105">
        <v>8</v>
      </c>
    </row>
    <row r="215" spans="1:3" x14ac:dyDescent="0.25">
      <c r="A215" s="106"/>
      <c r="B215" s="5" t="s">
        <v>373</v>
      </c>
      <c r="C215" s="105">
        <v>8</v>
      </c>
    </row>
    <row r="216" spans="1:3" ht="30" x14ac:dyDescent="0.25">
      <c r="A216" s="106"/>
      <c r="B216" s="5" t="s">
        <v>364</v>
      </c>
      <c r="C216" s="105">
        <v>6</v>
      </c>
    </row>
    <row r="217" spans="1:3" ht="30" x14ac:dyDescent="0.25">
      <c r="A217" s="106"/>
      <c r="B217" s="5" t="s">
        <v>385</v>
      </c>
      <c r="C217" s="105">
        <v>2</v>
      </c>
    </row>
    <row r="218" spans="1:3" x14ac:dyDescent="0.25">
      <c r="A218" s="106"/>
      <c r="B218" s="5" t="s">
        <v>372</v>
      </c>
      <c r="C218" s="105">
        <v>2</v>
      </c>
    </row>
    <row r="219" spans="1:3" x14ac:dyDescent="0.25">
      <c r="A219" s="106"/>
      <c r="B219" s="5" t="s">
        <v>370</v>
      </c>
      <c r="C219" s="105">
        <v>2</v>
      </c>
    </row>
    <row r="220" spans="1:3" x14ac:dyDescent="0.25">
      <c r="A220" s="106"/>
      <c r="B220" s="5" t="s">
        <v>365</v>
      </c>
      <c r="C220" s="105">
        <v>2</v>
      </c>
    </row>
    <row r="221" spans="1:3" x14ac:dyDescent="0.25">
      <c r="A221" s="153" t="s">
        <v>235</v>
      </c>
      <c r="B221" s="154"/>
      <c r="C221" s="155">
        <f>SUM(C211:C220)</f>
        <v>114</v>
      </c>
    </row>
    <row r="222" spans="1:3" x14ac:dyDescent="0.25">
      <c r="A222" s="106"/>
      <c r="B222" s="5"/>
      <c r="C222" s="105"/>
    </row>
    <row r="223" spans="1:3" x14ac:dyDescent="0.25">
      <c r="A223" s="104" t="s">
        <v>236</v>
      </c>
      <c r="B223" s="5"/>
      <c r="C223" s="105"/>
    </row>
    <row r="224" spans="1:3" x14ac:dyDescent="0.25">
      <c r="A224" s="106"/>
      <c r="B224" s="5" t="s">
        <v>373</v>
      </c>
      <c r="C224" s="105">
        <v>18</v>
      </c>
    </row>
    <row r="225" spans="1:3" x14ac:dyDescent="0.25">
      <c r="A225" s="106"/>
      <c r="B225" s="5" t="s">
        <v>365</v>
      </c>
      <c r="C225" s="105">
        <v>8</v>
      </c>
    </row>
    <row r="226" spans="1:3" ht="30" x14ac:dyDescent="0.25">
      <c r="A226" s="106"/>
      <c r="B226" s="5" t="s">
        <v>386</v>
      </c>
      <c r="C226" s="105">
        <v>8</v>
      </c>
    </row>
    <row r="227" spans="1:3" ht="30" x14ac:dyDescent="0.25">
      <c r="A227" s="106"/>
      <c r="B227" s="5" t="s">
        <v>369</v>
      </c>
      <c r="C227" s="105">
        <v>4</v>
      </c>
    </row>
    <row r="228" spans="1:3" ht="30" x14ac:dyDescent="0.25">
      <c r="A228" s="106"/>
      <c r="B228" s="5" t="s">
        <v>364</v>
      </c>
      <c r="C228" s="105">
        <v>3</v>
      </c>
    </row>
    <row r="229" spans="1:3" x14ac:dyDescent="0.25">
      <c r="A229" s="106"/>
      <c r="B229" s="5" t="s">
        <v>384</v>
      </c>
      <c r="C229" s="105">
        <v>3</v>
      </c>
    </row>
    <row r="230" spans="1:3" x14ac:dyDescent="0.25">
      <c r="A230" s="106"/>
      <c r="B230" s="5" t="s">
        <v>387</v>
      </c>
      <c r="C230" s="105">
        <v>1</v>
      </c>
    </row>
    <row r="231" spans="1:3" x14ac:dyDescent="0.25">
      <c r="A231" s="153" t="s">
        <v>237</v>
      </c>
      <c r="B231" s="154"/>
      <c r="C231" s="155">
        <f>SUM(C224:C230)</f>
        <v>45</v>
      </c>
    </row>
    <row r="232" spans="1:3" x14ac:dyDescent="0.25">
      <c r="A232" s="106"/>
      <c r="B232" s="5"/>
      <c r="C232" s="105"/>
    </row>
    <row r="233" spans="1:3" x14ac:dyDescent="0.25">
      <c r="A233" s="104" t="s">
        <v>238</v>
      </c>
      <c r="B233" s="5"/>
      <c r="C233" s="105"/>
    </row>
    <row r="234" spans="1:3" x14ac:dyDescent="0.25">
      <c r="A234" s="106"/>
      <c r="B234" s="5" t="s">
        <v>367</v>
      </c>
      <c r="C234" s="105">
        <v>16</v>
      </c>
    </row>
    <row r="235" spans="1:3" ht="30" x14ac:dyDescent="0.25">
      <c r="A235" s="106"/>
      <c r="B235" s="5" t="s">
        <v>364</v>
      </c>
      <c r="C235" s="105">
        <v>4</v>
      </c>
    </row>
    <row r="236" spans="1:3" ht="30" x14ac:dyDescent="0.25">
      <c r="A236" s="106"/>
      <c r="B236" s="5" t="s">
        <v>386</v>
      </c>
      <c r="C236" s="105">
        <v>4</v>
      </c>
    </row>
    <row r="237" spans="1:3" x14ac:dyDescent="0.25">
      <c r="A237" s="106"/>
      <c r="B237" s="5" t="s">
        <v>373</v>
      </c>
      <c r="C237" s="105">
        <v>3</v>
      </c>
    </row>
    <row r="238" spans="1:3" x14ac:dyDescent="0.25">
      <c r="A238" s="106"/>
      <c r="B238" s="5" t="s">
        <v>388</v>
      </c>
      <c r="C238" s="105">
        <v>2</v>
      </c>
    </row>
    <row r="239" spans="1:3" ht="30" x14ac:dyDescent="0.25">
      <c r="A239" s="106"/>
      <c r="B239" s="5" t="s">
        <v>369</v>
      </c>
      <c r="C239" s="105">
        <v>2</v>
      </c>
    </row>
    <row r="240" spans="1:3" ht="45" x14ac:dyDescent="0.25">
      <c r="A240" s="106"/>
      <c r="B240" s="5" t="s">
        <v>389</v>
      </c>
      <c r="C240" s="105">
        <v>1</v>
      </c>
    </row>
    <row r="241" spans="1:3" x14ac:dyDescent="0.25">
      <c r="A241" s="153" t="s">
        <v>239</v>
      </c>
      <c r="B241" s="154"/>
      <c r="C241" s="155">
        <f>SUM(C234:C240)</f>
        <v>32</v>
      </c>
    </row>
    <row r="242" spans="1:3" x14ac:dyDescent="0.25">
      <c r="A242" s="106"/>
      <c r="B242" s="5"/>
      <c r="C242" s="105"/>
    </row>
    <row r="243" spans="1:3" x14ac:dyDescent="0.25">
      <c r="A243" s="104" t="s">
        <v>240</v>
      </c>
      <c r="B243" s="5"/>
      <c r="C243" s="105"/>
    </row>
    <row r="244" spans="1:3" ht="30" x14ac:dyDescent="0.25">
      <c r="A244" s="106"/>
      <c r="B244" s="5" t="s">
        <v>386</v>
      </c>
      <c r="C244" s="105">
        <v>3</v>
      </c>
    </row>
    <row r="245" spans="1:3" ht="30" x14ac:dyDescent="0.25">
      <c r="A245" s="106"/>
      <c r="B245" s="5" t="s">
        <v>364</v>
      </c>
      <c r="C245" s="105">
        <v>1</v>
      </c>
    </row>
    <row r="246" spans="1:3" x14ac:dyDescent="0.25">
      <c r="A246" s="106"/>
      <c r="B246" s="5" t="s">
        <v>390</v>
      </c>
      <c r="C246" s="105">
        <v>1</v>
      </c>
    </row>
    <row r="247" spans="1:3" x14ac:dyDescent="0.25">
      <c r="A247" s="106"/>
      <c r="B247" s="5" t="s">
        <v>391</v>
      </c>
      <c r="C247" s="105">
        <v>1</v>
      </c>
    </row>
    <row r="248" spans="1:3" x14ac:dyDescent="0.25">
      <c r="A248" s="153" t="s">
        <v>241</v>
      </c>
      <c r="B248" s="154"/>
      <c r="C248" s="155">
        <f>SUM(C244:C247)</f>
        <v>6</v>
      </c>
    </row>
    <row r="249" spans="1:3" x14ac:dyDescent="0.25">
      <c r="A249" s="106"/>
      <c r="B249" s="5"/>
      <c r="C249" s="105"/>
    </row>
    <row r="250" spans="1:3" x14ac:dyDescent="0.25">
      <c r="A250" s="104" t="s">
        <v>270</v>
      </c>
      <c r="B250" s="5"/>
      <c r="C250" s="105"/>
    </row>
    <row r="251" spans="1:3" ht="30" x14ac:dyDescent="0.25">
      <c r="A251" s="106"/>
      <c r="B251" s="5" t="s">
        <v>378</v>
      </c>
      <c r="C251" s="105">
        <v>2</v>
      </c>
    </row>
    <row r="252" spans="1:3" x14ac:dyDescent="0.25">
      <c r="A252" s="106"/>
      <c r="B252" s="5" t="s">
        <v>380</v>
      </c>
      <c r="C252" s="105">
        <v>1</v>
      </c>
    </row>
    <row r="253" spans="1:3" x14ac:dyDescent="0.25">
      <c r="A253" s="106"/>
      <c r="B253" s="5" t="s">
        <v>373</v>
      </c>
      <c r="C253" s="105">
        <v>1</v>
      </c>
    </row>
    <row r="254" spans="1:3" x14ac:dyDescent="0.25">
      <c r="A254" s="153" t="s">
        <v>271</v>
      </c>
      <c r="B254" s="154"/>
      <c r="C254" s="155">
        <f>SUM(C251:C253)</f>
        <v>4</v>
      </c>
    </row>
    <row r="255" spans="1:3" x14ac:dyDescent="0.25">
      <c r="A255" s="106"/>
      <c r="B255" s="5"/>
      <c r="C255" s="105"/>
    </row>
    <row r="256" spans="1:3" x14ac:dyDescent="0.25">
      <c r="A256" s="104" t="s">
        <v>242</v>
      </c>
      <c r="B256" s="5"/>
      <c r="C256" s="105"/>
    </row>
    <row r="257" spans="1:3" ht="30" x14ac:dyDescent="0.25">
      <c r="A257" s="106"/>
      <c r="B257" s="5" t="s">
        <v>364</v>
      </c>
      <c r="C257" s="105">
        <v>2</v>
      </c>
    </row>
    <row r="258" spans="1:3" ht="15.75" thickBot="1" x14ac:dyDescent="0.3">
      <c r="A258" s="156" t="s">
        <v>243</v>
      </c>
      <c r="B258" s="157"/>
      <c r="C258" s="158">
        <f>SUM(C257)</f>
        <v>2</v>
      </c>
    </row>
  </sheetData>
  <mergeCells count="1">
    <mergeCell ref="A31:C31"/>
  </mergeCells>
  <pageMargins left="0.7" right="0.7" top="0.75" bottom="0.75" header="0.3" footer="0.3"/>
  <pageSetup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3"/>
  <sheetViews>
    <sheetView zoomScaleNormal="100" workbookViewId="0"/>
  </sheetViews>
  <sheetFormatPr defaultRowHeight="15" x14ac:dyDescent="0.25"/>
  <cols>
    <col min="1" max="1" width="15.42578125" style="1" customWidth="1"/>
    <col min="2" max="2" width="36.42578125" style="1" customWidth="1"/>
    <col min="3" max="3" width="29.42578125" style="1" customWidth="1"/>
    <col min="4" max="4" width="30.5703125" style="1" customWidth="1"/>
    <col min="5" max="5" width="12.85546875" style="1" customWidth="1"/>
    <col min="6" max="6" width="18.140625" style="1" customWidth="1"/>
  </cols>
  <sheetData>
    <row r="1" spans="1:24" ht="68.25" customHeight="1" x14ac:dyDescent="0.25">
      <c r="A1" s="190" t="s">
        <v>544</v>
      </c>
      <c r="B1" s="190" t="s">
        <v>266</v>
      </c>
      <c r="C1" s="190" t="s">
        <v>500</v>
      </c>
      <c r="D1" s="190" t="s">
        <v>393</v>
      </c>
      <c r="E1" s="190" t="s">
        <v>394</v>
      </c>
      <c r="F1" s="190" t="s">
        <v>395</v>
      </c>
    </row>
    <row r="2" spans="1:24" ht="33.75" x14ac:dyDescent="0.25">
      <c r="A2" s="161" t="s">
        <v>245</v>
      </c>
      <c r="B2" s="161" t="s">
        <v>438</v>
      </c>
      <c r="C2" s="162" t="s">
        <v>501</v>
      </c>
      <c r="D2" s="161" t="s">
        <v>527</v>
      </c>
      <c r="E2" s="161" t="s">
        <v>396</v>
      </c>
      <c r="F2" s="161" t="s">
        <v>407</v>
      </c>
    </row>
    <row r="3" spans="1:24" ht="22.5" x14ac:dyDescent="0.25">
      <c r="A3" s="161" t="s">
        <v>246</v>
      </c>
      <c r="B3" s="161" t="s">
        <v>448</v>
      </c>
      <c r="C3" s="162" t="s">
        <v>501</v>
      </c>
      <c r="D3" s="161" t="s">
        <v>527</v>
      </c>
      <c r="E3" s="161" t="s">
        <v>396</v>
      </c>
      <c r="F3" s="161" t="s">
        <v>407</v>
      </c>
    </row>
    <row r="4" spans="1:24" x14ac:dyDescent="0.25">
      <c r="A4" s="161" t="s">
        <v>274</v>
      </c>
      <c r="B4" s="161" t="s">
        <v>440</v>
      </c>
      <c r="C4" s="161" t="s">
        <v>501</v>
      </c>
      <c r="D4" s="161" t="s">
        <v>527</v>
      </c>
      <c r="E4" s="161" t="s">
        <v>396</v>
      </c>
      <c r="F4" s="161" t="s">
        <v>407</v>
      </c>
    </row>
    <row r="5" spans="1:24" ht="33.75" x14ac:dyDescent="0.25">
      <c r="A5" s="161" t="s">
        <v>249</v>
      </c>
      <c r="B5" s="159" t="s">
        <v>524</v>
      </c>
      <c r="C5" s="160" t="s">
        <v>503</v>
      </c>
      <c r="D5" s="159" t="s">
        <v>502</v>
      </c>
      <c r="E5" s="159" t="s">
        <v>396</v>
      </c>
      <c r="F5" s="159" t="s">
        <v>450</v>
      </c>
    </row>
    <row r="6" spans="1:24" x14ac:dyDescent="0.25">
      <c r="A6" s="159" t="s">
        <v>247</v>
      </c>
      <c r="B6" s="159" t="s">
        <v>436</v>
      </c>
      <c r="C6" s="160" t="s">
        <v>408</v>
      </c>
      <c r="D6" s="159" t="s">
        <v>409</v>
      </c>
      <c r="E6" s="159" t="s">
        <v>396</v>
      </c>
      <c r="F6" s="159" t="s">
        <v>410</v>
      </c>
      <c r="G6" s="35"/>
      <c r="H6" s="35"/>
      <c r="I6" s="35"/>
      <c r="J6" s="35"/>
      <c r="K6" s="35"/>
      <c r="L6" s="35"/>
      <c r="M6" s="35"/>
    </row>
    <row r="7" spans="1:24" s="20" customFormat="1" ht="22.5" x14ac:dyDescent="0.25">
      <c r="A7" s="165" t="s">
        <v>248</v>
      </c>
      <c r="B7" s="165" t="s">
        <v>437</v>
      </c>
      <c r="C7" s="165" t="s">
        <v>504</v>
      </c>
      <c r="D7" s="165" t="s">
        <v>528</v>
      </c>
      <c r="E7" s="165" t="s">
        <v>396</v>
      </c>
      <c r="F7" s="165" t="s">
        <v>452</v>
      </c>
      <c r="G7" s="35"/>
      <c r="H7" s="35"/>
      <c r="I7" s="35"/>
      <c r="J7" s="35"/>
      <c r="K7" s="35"/>
      <c r="L7" s="35"/>
      <c r="M7" s="35"/>
      <c r="N7" s="35"/>
      <c r="O7" s="35"/>
      <c r="P7" s="35"/>
      <c r="Q7" s="35"/>
      <c r="R7" s="35"/>
      <c r="S7" s="35"/>
      <c r="T7" s="35"/>
      <c r="U7" s="35"/>
      <c r="V7" s="35"/>
      <c r="W7" s="35"/>
      <c r="X7" s="35"/>
    </row>
    <row r="8" spans="1:24" ht="24" customHeight="1" x14ac:dyDescent="0.25">
      <c r="A8" s="161" t="s">
        <v>250</v>
      </c>
      <c r="B8" s="161" t="s">
        <v>525</v>
      </c>
      <c r="C8" s="162" t="s">
        <v>505</v>
      </c>
      <c r="D8" s="162" t="s">
        <v>529</v>
      </c>
      <c r="E8" s="163" t="s">
        <v>396</v>
      </c>
      <c r="F8" s="164" t="s">
        <v>451</v>
      </c>
    </row>
    <row r="9" spans="1:24" ht="111.75" customHeight="1" x14ac:dyDescent="0.25">
      <c r="A9" s="161" t="s">
        <v>251</v>
      </c>
      <c r="B9" s="161" t="s">
        <v>526</v>
      </c>
      <c r="C9" s="162" t="s">
        <v>434</v>
      </c>
      <c r="D9" s="162" t="s">
        <v>530</v>
      </c>
      <c r="E9" s="159" t="s">
        <v>396</v>
      </c>
      <c r="F9" s="159" t="s">
        <v>452</v>
      </c>
    </row>
    <row r="10" spans="1:24" ht="45" x14ac:dyDescent="0.25">
      <c r="A10" s="161" t="s">
        <v>254</v>
      </c>
      <c r="B10" s="161" t="s">
        <v>439</v>
      </c>
      <c r="C10" s="162" t="s">
        <v>506</v>
      </c>
      <c r="D10" s="161" t="s">
        <v>515</v>
      </c>
      <c r="E10" s="159" t="s">
        <v>396</v>
      </c>
      <c r="F10" s="159" t="s">
        <v>452</v>
      </c>
    </row>
    <row r="11" spans="1:24" ht="112.5" x14ac:dyDescent="0.25">
      <c r="A11" s="161" t="s">
        <v>404</v>
      </c>
      <c r="B11" s="161" t="s">
        <v>405</v>
      </c>
      <c r="C11" s="162" t="s">
        <v>516</v>
      </c>
      <c r="D11" s="159" t="s">
        <v>531</v>
      </c>
      <c r="E11" s="159" t="s">
        <v>396</v>
      </c>
      <c r="F11" s="159" t="s">
        <v>452</v>
      </c>
    </row>
    <row r="12" spans="1:24" ht="58.5" customHeight="1" x14ac:dyDescent="0.25">
      <c r="A12" s="161" t="s">
        <v>252</v>
      </c>
      <c r="B12" s="161" t="s">
        <v>499</v>
      </c>
      <c r="C12" s="162" t="s">
        <v>507</v>
      </c>
      <c r="D12" s="162" t="s">
        <v>543</v>
      </c>
      <c r="E12" s="159" t="s">
        <v>396</v>
      </c>
      <c r="F12" s="162" t="s">
        <v>435</v>
      </c>
    </row>
    <row r="13" spans="1:24" ht="45" customHeight="1" x14ac:dyDescent="0.25">
      <c r="A13" s="161" t="s">
        <v>397</v>
      </c>
      <c r="B13" s="161" t="s">
        <v>398</v>
      </c>
      <c r="C13" s="161" t="s">
        <v>399</v>
      </c>
      <c r="D13" s="162" t="s">
        <v>543</v>
      </c>
      <c r="E13" s="246" t="s">
        <v>396</v>
      </c>
      <c r="F13" s="161" t="s">
        <v>542</v>
      </c>
    </row>
    <row r="14" spans="1:24" ht="22.5" x14ac:dyDescent="0.25">
      <c r="A14" s="161" t="s">
        <v>432</v>
      </c>
      <c r="B14" s="161" t="s">
        <v>433</v>
      </c>
      <c r="C14" s="161" t="s">
        <v>446</v>
      </c>
      <c r="D14" s="161" t="s">
        <v>453</v>
      </c>
      <c r="E14" s="164" t="s">
        <v>396</v>
      </c>
      <c r="F14" s="164" t="s">
        <v>452</v>
      </c>
    </row>
    <row r="15" spans="1:24" ht="22.5" x14ac:dyDescent="0.25">
      <c r="A15" s="161" t="s">
        <v>400</v>
      </c>
      <c r="B15" s="161" t="s">
        <v>401</v>
      </c>
      <c r="C15" s="161" t="s">
        <v>402</v>
      </c>
      <c r="D15" s="161" t="s">
        <v>403</v>
      </c>
      <c r="E15" s="164" t="s">
        <v>406</v>
      </c>
      <c r="F15" s="166" t="s">
        <v>452</v>
      </c>
    </row>
    <row r="16" spans="1:24" ht="22.5" x14ac:dyDescent="0.25">
      <c r="A16" s="161" t="s">
        <v>253</v>
      </c>
      <c r="B16" s="161" t="s">
        <v>449</v>
      </c>
      <c r="C16" s="162" t="s">
        <v>541</v>
      </c>
      <c r="D16" s="162" t="s">
        <v>540</v>
      </c>
      <c r="E16" s="161" t="s">
        <v>396</v>
      </c>
      <c r="F16" s="161" t="s">
        <v>454</v>
      </c>
    </row>
    <row r="17" spans="1:6" x14ac:dyDescent="0.25">
      <c r="A17" s="161" t="s">
        <v>496</v>
      </c>
      <c r="B17" s="161" t="s">
        <v>444</v>
      </c>
      <c r="C17" s="161" t="s">
        <v>508</v>
      </c>
      <c r="D17" s="161" t="s">
        <v>411</v>
      </c>
      <c r="E17" s="161" t="s">
        <v>396</v>
      </c>
      <c r="F17" s="161" t="s">
        <v>412</v>
      </c>
    </row>
    <row r="18" spans="1:6" ht="22.5" x14ac:dyDescent="0.25">
      <c r="A18" s="161" t="s">
        <v>497</v>
      </c>
      <c r="B18" s="161" t="s">
        <v>278</v>
      </c>
      <c r="C18" s="161" t="s">
        <v>445</v>
      </c>
      <c r="D18" s="161" t="s">
        <v>413</v>
      </c>
      <c r="E18" s="161" t="s">
        <v>406</v>
      </c>
      <c r="F18" s="161" t="s">
        <v>414</v>
      </c>
    </row>
    <row r="19" spans="1:6" x14ac:dyDescent="0.25">
      <c r="A19" s="161" t="s">
        <v>272</v>
      </c>
      <c r="B19" s="161" t="s">
        <v>273</v>
      </c>
      <c r="C19" s="161" t="s">
        <v>509</v>
      </c>
      <c r="D19" s="161" t="s">
        <v>514</v>
      </c>
      <c r="E19" s="161" t="s">
        <v>396</v>
      </c>
      <c r="F19" s="161" t="s">
        <v>412</v>
      </c>
    </row>
    <row r="20" spans="1:6" x14ac:dyDescent="0.25">
      <c r="A20" s="161" t="s">
        <v>255</v>
      </c>
      <c r="B20" s="161" t="s">
        <v>256</v>
      </c>
      <c r="C20" s="161" t="s">
        <v>510</v>
      </c>
      <c r="D20" s="161" t="s">
        <v>415</v>
      </c>
      <c r="E20" s="161" t="s">
        <v>396</v>
      </c>
      <c r="F20" s="161" t="s">
        <v>416</v>
      </c>
    </row>
    <row r="21" spans="1:6" ht="22.5" x14ac:dyDescent="0.25">
      <c r="A21" s="161" t="s">
        <v>257</v>
      </c>
      <c r="B21" s="161" t="s">
        <v>258</v>
      </c>
      <c r="C21" s="161" t="s">
        <v>511</v>
      </c>
      <c r="D21" s="161" t="s">
        <v>396</v>
      </c>
      <c r="E21" s="161" t="s">
        <v>406</v>
      </c>
      <c r="F21" s="161" t="s">
        <v>414</v>
      </c>
    </row>
    <row r="22" spans="1:6" x14ac:dyDescent="0.25">
      <c r="A22" s="161" t="s">
        <v>259</v>
      </c>
      <c r="B22" s="161" t="s">
        <v>260</v>
      </c>
      <c r="C22" s="161" t="s">
        <v>417</v>
      </c>
      <c r="D22" s="161" t="s">
        <v>396</v>
      </c>
      <c r="E22" s="161" t="s">
        <v>396</v>
      </c>
      <c r="F22" s="161" t="s">
        <v>416</v>
      </c>
    </row>
    <row r="23" spans="1:6" ht="29.25" customHeight="1" x14ac:dyDescent="0.25">
      <c r="A23" s="161" t="s">
        <v>277</v>
      </c>
      <c r="B23" s="161" t="s">
        <v>441</v>
      </c>
      <c r="C23" s="161" t="s">
        <v>418</v>
      </c>
      <c r="D23" s="161" t="s">
        <v>396</v>
      </c>
      <c r="E23" s="161" t="s">
        <v>396</v>
      </c>
      <c r="F23" s="161" t="s">
        <v>419</v>
      </c>
    </row>
    <row r="24" spans="1:6" ht="26.25" customHeight="1" x14ac:dyDescent="0.25">
      <c r="A24" s="159" t="s">
        <v>261</v>
      </c>
      <c r="B24" s="159" t="s">
        <v>414</v>
      </c>
      <c r="C24" s="160" t="s">
        <v>512</v>
      </c>
      <c r="D24" s="159" t="s">
        <v>396</v>
      </c>
      <c r="E24" s="159" t="s">
        <v>396</v>
      </c>
      <c r="F24" s="159" t="s">
        <v>420</v>
      </c>
    </row>
    <row r="25" spans="1:6" x14ac:dyDescent="0.25">
      <c r="A25" s="161" t="s">
        <v>262</v>
      </c>
      <c r="B25" s="161" t="s">
        <v>442</v>
      </c>
      <c r="C25" s="162" t="s">
        <v>421</v>
      </c>
      <c r="D25" s="161" t="s">
        <v>396</v>
      </c>
      <c r="E25" s="161" t="s">
        <v>406</v>
      </c>
      <c r="F25" s="161" t="s">
        <v>414</v>
      </c>
    </row>
    <row r="26" spans="1:6" ht="32.25" customHeight="1" x14ac:dyDescent="0.25">
      <c r="A26" s="161" t="s">
        <v>263</v>
      </c>
      <c r="B26" s="162" t="s">
        <v>414</v>
      </c>
      <c r="C26" s="162" t="s">
        <v>512</v>
      </c>
      <c r="D26" s="162" t="s">
        <v>414</v>
      </c>
      <c r="E26" s="162" t="s">
        <v>406</v>
      </c>
      <c r="F26" s="162" t="s">
        <v>414</v>
      </c>
    </row>
    <row r="27" spans="1:6" ht="73.5" customHeight="1" x14ac:dyDescent="0.25">
      <c r="A27" s="161" t="s">
        <v>264</v>
      </c>
      <c r="B27" s="161" t="s">
        <v>264</v>
      </c>
      <c r="C27" s="162" t="s">
        <v>512</v>
      </c>
      <c r="D27" s="162" t="s">
        <v>539</v>
      </c>
      <c r="E27" s="162" t="s">
        <v>396</v>
      </c>
      <c r="F27" s="162" t="s">
        <v>452</v>
      </c>
    </row>
    <row r="28" spans="1:6" ht="32.25" customHeight="1" x14ac:dyDescent="0.25">
      <c r="A28" s="161" t="s">
        <v>275</v>
      </c>
      <c r="B28" s="161" t="s">
        <v>443</v>
      </c>
      <c r="C28" s="162" t="s">
        <v>443</v>
      </c>
      <c r="D28" s="161" t="s">
        <v>396</v>
      </c>
      <c r="E28" s="161" t="s">
        <v>396</v>
      </c>
      <c r="F28" s="161" t="s">
        <v>420</v>
      </c>
    </row>
    <row r="29" spans="1:6" ht="33.75" x14ac:dyDescent="0.25">
      <c r="A29" s="161" t="s">
        <v>276</v>
      </c>
      <c r="B29" s="161" t="s">
        <v>276</v>
      </c>
      <c r="C29" s="162" t="s">
        <v>447</v>
      </c>
      <c r="D29" s="161" t="s">
        <v>396</v>
      </c>
      <c r="E29" s="161" t="s">
        <v>406</v>
      </c>
      <c r="F29" s="161" t="s">
        <v>414</v>
      </c>
    </row>
    <row r="30" spans="1:6" ht="37.5" customHeight="1" x14ac:dyDescent="0.25">
      <c r="A30" s="161" t="s">
        <v>498</v>
      </c>
      <c r="B30" s="162" t="s">
        <v>414</v>
      </c>
      <c r="C30" s="162" t="s">
        <v>414</v>
      </c>
      <c r="D30" s="162" t="s">
        <v>414</v>
      </c>
      <c r="E30" s="162" t="s">
        <v>406</v>
      </c>
      <c r="F30" s="162" t="s">
        <v>414</v>
      </c>
    </row>
    <row r="31" spans="1:6" ht="31.5" customHeight="1" x14ac:dyDescent="0.25">
      <c r="A31" s="161" t="s">
        <v>265</v>
      </c>
      <c r="B31" s="161" t="s">
        <v>414</v>
      </c>
      <c r="C31" s="162" t="s">
        <v>512</v>
      </c>
      <c r="D31" s="162" t="s">
        <v>414</v>
      </c>
      <c r="E31" s="162" t="s">
        <v>406</v>
      </c>
      <c r="F31" s="162" t="s">
        <v>414</v>
      </c>
    </row>
    <row r="32" spans="1:6" ht="60" customHeight="1" x14ac:dyDescent="0.25">
      <c r="A32" s="167" t="s">
        <v>533</v>
      </c>
      <c r="B32" s="161" t="s">
        <v>532</v>
      </c>
      <c r="C32" s="168" t="s">
        <v>513</v>
      </c>
      <c r="D32" s="162" t="s">
        <v>538</v>
      </c>
      <c r="E32" s="162" t="s">
        <v>396</v>
      </c>
      <c r="F32" s="162" t="s">
        <v>452</v>
      </c>
    </row>
    <row r="33" spans="1:6" ht="60.75" customHeight="1" x14ac:dyDescent="0.25">
      <c r="A33" s="161" t="s">
        <v>535</v>
      </c>
      <c r="B33" s="161" t="s">
        <v>534</v>
      </c>
      <c r="C33" s="168" t="s">
        <v>513</v>
      </c>
      <c r="D33" s="162" t="s">
        <v>537</v>
      </c>
      <c r="E33" s="162" t="s">
        <v>536</v>
      </c>
      <c r="F33" s="162" t="s">
        <v>452</v>
      </c>
    </row>
  </sheetData>
  <pageMargins left="0.7" right="0.7" top="0.75" bottom="0.75" header="0.3" footer="0.3"/>
  <pageSetup scale="3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Member Metrics </vt:lpstr>
      <vt:lpstr>MMUR Summary Metrics</vt:lpstr>
      <vt:lpstr>Medical Review&amp;Waiver Services </vt:lpstr>
      <vt:lpstr>PA Radiology Effective 10-1-14 </vt:lpstr>
      <vt:lpstr>Top Denial Proc Code &amp; PA Type</vt:lpstr>
      <vt:lpstr>Form and Other Documents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sarailla</dc:creator>
  <cp:lastModifiedBy>Lambert, Sara</cp:lastModifiedBy>
  <cp:lastPrinted>2014-08-27T08:26:43Z</cp:lastPrinted>
  <dcterms:created xsi:type="dcterms:W3CDTF">2014-08-05T10:58:27Z</dcterms:created>
  <dcterms:modified xsi:type="dcterms:W3CDTF">2014-12-30T16:53:40Z</dcterms:modified>
</cp:coreProperties>
</file>