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leeClois.Bolar\AppData\Local\Box\Box Edit\Documents\CZue+74nk0GtUb+5baX+VA==\"/>
    </mc:Choice>
  </mc:AlternateContent>
  <xr:revisionPtr revIDLastSave="0" documentId="13_ncr:1_{7751DE8D-B0C3-43BF-AC4A-7ED2F986C681}" xr6:coauthVersionLast="47" xr6:coauthVersionMax="47" xr10:uidLastSave="{00000000-0000-0000-0000-000000000000}"/>
  <bookViews>
    <workbookView xWindow="19090" yWindow="-110" windowWidth="19420" windowHeight="10420" tabRatio="848" firstSheet="7" activeTab="13" xr2:uid="{BE9E5F78-106C-4B70-88F4-8982BC11D4AB}"/>
  </bookViews>
  <sheets>
    <sheet name="Table of Contents GF360" sheetId="25" state="hidden" r:id="rId1"/>
    <sheet name="Table of Contents" sheetId="70" r:id="rId2"/>
    <sheet name="Exhibit 1 19-20, F" sheetId="49" r:id="rId3"/>
    <sheet name="Exhibit 1 19-20, M" sheetId="72" r:id="rId4"/>
    <sheet name="Exhibit 1 21-44, F" sheetId="73" r:id="rId5"/>
    <sheet name="Exhibit 1 21-44, M" sheetId="74" r:id="rId6"/>
    <sheet name="Exhibit 1 45-64, F" sheetId="75" r:id="rId7"/>
    <sheet name="Exhibit 1 45-64, M" sheetId="76" r:id="rId8"/>
    <sheet name="Exhibit 2 Statewide" sheetId="8" r:id="rId9"/>
    <sheet name="Exhibit 2 Regional" sheetId="68" r:id="rId10"/>
    <sheet name="Exhibit 3" sheetId="62" r:id="rId11"/>
    <sheet name="Exhibit 4" sheetId="10" r:id="rId12"/>
    <sheet name="Exhibit 5 Statewide" sheetId="15" r:id="rId13"/>
    <sheet name="Exhibit 5 Regional" sheetId="69" r:id="rId14"/>
  </sheets>
  <externalReferences>
    <externalReference r:id="rId15"/>
  </externalReferences>
  <definedNames>
    <definedName name="_cos16" localSheetId="2">#REF!</definedName>
    <definedName name="_cos16" localSheetId="3">#REF!</definedName>
    <definedName name="_cos16" localSheetId="4">#REF!</definedName>
    <definedName name="_cos16" localSheetId="5">#REF!</definedName>
    <definedName name="_cos16" localSheetId="6">'Exhibit 1 45-64, F'!#REF!</definedName>
    <definedName name="_cos16" localSheetId="7">'Exhibit 1 45-64, M'!#REF!</definedName>
    <definedName name="_cos16">#REF!</definedName>
    <definedName name="ADJ_MD" localSheetId="2">#REF!</definedName>
    <definedName name="ADJ_MD" localSheetId="3">#REF!</definedName>
    <definedName name="ADJ_MD" localSheetId="4">#REF!</definedName>
    <definedName name="ADJ_MD" localSheetId="5">#REF!</definedName>
    <definedName name="ADJ_MD" localSheetId="6">'Exhibit 1 45-64, F'!#REF!</definedName>
    <definedName name="ADJ_MD" localSheetId="7">'Exhibit 1 45-64, M'!#REF!</definedName>
    <definedName name="ADJ_MD">#REF!</definedName>
    <definedName name="ADJ_OPH" localSheetId="2">#REF!</definedName>
    <definedName name="ADJ_OPH" localSheetId="3">#REF!</definedName>
    <definedName name="ADJ_OPH" localSheetId="4">#REF!</definedName>
    <definedName name="ADJ_OPH" localSheetId="5">#REF!</definedName>
    <definedName name="ADJ_OPH" localSheetId="6">'Exhibit 1 45-64, F'!#REF!</definedName>
    <definedName name="ADJ_OPH" localSheetId="7">'Exhibit 1 45-64, M'!#REF!</definedName>
    <definedName name="ADJ_OPH">#REF!</definedName>
    <definedName name="COA">[1]Lists!$B$4:$B$36</definedName>
    <definedName name="Cohort_Counts">[1]Lists!$D$2:$I$2</definedName>
    <definedName name="Cohort_Index">[1]Lists!$D$1:$I$1</definedName>
    <definedName name="Cohorts">[1]Lists!$D$4:$I$36</definedName>
    <definedName name="COS">[1]Lists!$J$4:$O$36</definedName>
    <definedName name="COS_Counts">[1]Lists!$J$2:$O$2</definedName>
    <definedName name="COS_Index">[1]Lists!$J$1:$O$1</definedName>
    <definedName name="dataother" localSheetId="2">#REF!</definedName>
    <definedName name="dataother" localSheetId="3">#REF!</definedName>
    <definedName name="dataother" localSheetId="4">#REF!</definedName>
    <definedName name="dataother" localSheetId="5">#REF!</definedName>
    <definedName name="dataother" localSheetId="6">'Exhibit 1 45-64, F'!#REF!</definedName>
    <definedName name="dataother" localSheetId="7">'Exhibit 1 45-64, M'!#REF!</definedName>
    <definedName name="dataother">#REF!</definedName>
    <definedName name="days" localSheetId="2">#REF!</definedName>
    <definedName name="days" localSheetId="3">#REF!</definedName>
    <definedName name="days" localSheetId="4">#REF!</definedName>
    <definedName name="days" localSheetId="5">#REF!</definedName>
    <definedName name="days" localSheetId="6">'Exhibit 1 45-64, F'!#REF!</definedName>
    <definedName name="days" localSheetId="7">'Exhibit 1 45-64, M'!#REF!</definedName>
    <definedName name="days">#REF!</definedName>
    <definedName name="db" localSheetId="2">#REF!</definedName>
    <definedName name="db" localSheetId="3">#REF!</definedName>
    <definedName name="db" localSheetId="4">#REF!</definedName>
    <definedName name="db" localSheetId="5">#REF!</definedName>
    <definedName name="db" localSheetId="6">'Exhibit 1 45-64, F'!#REF!</definedName>
    <definedName name="db" localSheetId="7">'Exhibit 1 45-64, M'!#REF!</definedName>
    <definedName name="db">#REF!</definedName>
    <definedName name="dys">#REF!</definedName>
    <definedName name="lag">#REF!</definedName>
    <definedName name="lagfac">#REF!</definedName>
    <definedName name="lagltc">#REF!</definedName>
    <definedName name="Num_Region">[1]Lists!$C$2</definedName>
    <definedName name="per" localSheetId="2">#REF!</definedName>
    <definedName name="per" localSheetId="3">#REF!</definedName>
    <definedName name="per" localSheetId="4">#REF!</definedName>
    <definedName name="per" localSheetId="5">#REF!</definedName>
    <definedName name="per" localSheetId="6">'Exhibit 1 45-64, F'!#REF!</definedName>
    <definedName name="per" localSheetId="7">'Exhibit 1 45-64, M'!#REF!</definedName>
    <definedName name="per">#REF!</definedName>
    <definedName name="perdental" localSheetId="2">#REF!</definedName>
    <definedName name="perdental" localSheetId="3">#REF!</definedName>
    <definedName name="perdental" localSheetId="4">#REF!</definedName>
    <definedName name="perdental" localSheetId="5">#REF!</definedName>
    <definedName name="perdental" localSheetId="6">'Exhibit 1 45-64, F'!#REF!</definedName>
    <definedName name="perdental" localSheetId="7">'Exhibit 1 45-64, M'!#REF!</definedName>
    <definedName name="perdental">#REF!</definedName>
    <definedName name="perltc" localSheetId="2">#REF!</definedName>
    <definedName name="perltc" localSheetId="3">#REF!</definedName>
    <definedName name="perltc" localSheetId="4">#REF!</definedName>
    <definedName name="perltc" localSheetId="5">#REF!</definedName>
    <definedName name="perltc" localSheetId="6">'Exhibit 1 45-64, F'!#REF!</definedName>
    <definedName name="perltc" localSheetId="7">'Exhibit 1 45-64, M'!#REF!</definedName>
    <definedName name="perltc">#REF!</definedName>
    <definedName name="perother">#REF!</definedName>
    <definedName name="perrx">#REF!</definedName>
    <definedName name="_xlnm.Print_Area" localSheetId="2">'Exhibit 1 19-20, F'!$B$2:$O$60,'Exhibit 1 19-20, F'!$B$63:$O$121,'Exhibit 1 19-20, F'!$B$124:$O$182,'Exhibit 1 19-20, F'!$B$185:$O$243,'Exhibit 1 19-20, F'!$B$246:$O$304,'Exhibit 1 19-20, F'!$B$307:$O$365</definedName>
    <definedName name="_xlnm.Print_Area" localSheetId="3">'Exhibit 1 19-20, M'!$B$2:$O$59,'Exhibit 1 19-20, M'!$B$63:$O$121,'Exhibit 1 19-20, M'!$B$124:$O$182,'Exhibit 1 19-20, M'!$B$185:$O$243,'Exhibit 1 19-20, M'!$B$246:$O$304,'Exhibit 1 19-20, M'!$B$307:$O$365</definedName>
    <definedName name="_xlnm.Print_Area" localSheetId="4">'Exhibit 1 21-44, F'!$B$2:$O$59,'Exhibit 1 21-44, F'!$B$63:$O$121,'Exhibit 1 21-44, F'!$B$124:$O$182,'Exhibit 1 21-44, F'!$B$185:$O$243,'Exhibit 1 21-44, F'!$B$246:$O$304,'Exhibit 1 21-44, F'!$B$307:$O$365</definedName>
    <definedName name="_xlnm.Print_Area" localSheetId="5">'Exhibit 1 21-44, M'!$B$2:$O$59,'Exhibit 1 21-44, M'!$B$63:$O$121,'Exhibit 1 21-44, M'!$B$124:$O$182,'Exhibit 1 21-44, M'!$B$185:$O$243,'Exhibit 1 21-44, M'!$B$246:$O$304,'Exhibit 1 21-44, M'!$B$307:$O$365</definedName>
    <definedName name="_xlnm.Print_Area" localSheetId="6">'Exhibit 1 45-64, F'!$B$2:$O$59,'Exhibit 1 45-64, F'!$B$63:$O$121,'Exhibit 1 45-64, F'!$B$124:$O$182,'Exhibit 1 45-64, F'!$B$185:$O$243,'Exhibit 1 45-64, F'!$B$246:$O$304,'Exhibit 1 45-64, F'!$B$307:$O$365</definedName>
    <definedName name="_xlnm.Print_Area" localSheetId="7">'Exhibit 1 45-64, M'!$B$2:$O$59,'Exhibit 1 45-64, M'!$B$63:$O$121,'Exhibit 1 45-64, M'!$B$124:$O$182,'Exhibit 1 45-64, M'!$B$185:$O$243,'Exhibit 1 45-64, M'!$B$246:$O$304,'Exhibit 1 45-64, M'!$B$307:$O$364</definedName>
    <definedName name="_xlnm.Print_Area" localSheetId="9">'Exhibit 2 Regional'!$A$1:$J$16,'Exhibit 2 Regional'!$A$18:$J$33,'Exhibit 2 Regional'!$A$35:$J$49,'Exhibit 2 Regional'!$A$51:$J$81,'Exhibit 2 Regional'!$A$83:$J$99</definedName>
    <definedName name="_xlnm.Print_Area" localSheetId="8">'Exhibit 2 Statewide'!#REF!,'Exhibit 2 Statewide'!#REF!,'Exhibit 2 Statewide'!#REF!,'Exhibit 2 Statewide'!#REF!,'Exhibit 2 Statewide'!#REF!,'Exhibit 2 Statewide'!$B$2:$J$14</definedName>
    <definedName name="_xlnm.Print_Area" localSheetId="10">'Exhibit 3'!$B$2:$H$39</definedName>
    <definedName name="_xlnm.Print_Area" localSheetId="13">'Exhibit 5 Regional'!$B$2:$G$19,'Exhibit 5 Regional'!$A$21:$G$38,'Exhibit 5 Regional'!$A$40:$G$57,'Exhibit 5 Regional'!$A$59:$G$76,'Exhibit 5 Regional'!$A$78:$G$95,'Exhibit 5 Regional'!$A$97:$G$114</definedName>
    <definedName name="_xlnm.Print_Area" localSheetId="12">'Exhibit 5 Statewide'!$B$2:$G$19</definedName>
    <definedName name="Regions">[1]Lists!$C$4:$C$36</definedName>
    <definedName name="tot" localSheetId="2">#REF!</definedName>
    <definedName name="tot" localSheetId="3">#REF!</definedName>
    <definedName name="tot" localSheetId="4">#REF!</definedName>
    <definedName name="tot" localSheetId="5">#REF!</definedName>
    <definedName name="tot" localSheetId="6">'Exhibit 1 45-64, F'!#REF!</definedName>
    <definedName name="tot" localSheetId="7">'Exhibit 1 45-64, M'!#REF!</definedName>
    <definedName name="tot">#REF!</definedName>
    <definedName name="yr" localSheetId="2">#REF!</definedName>
    <definedName name="yr" localSheetId="3">#REF!</definedName>
    <definedName name="yr" localSheetId="4">#REF!</definedName>
    <definedName name="yr" localSheetId="5">#REF!</definedName>
    <definedName name="yr" localSheetId="6">'Exhibit 1 45-64, F'!#REF!</definedName>
    <definedName name="yr" localSheetId="7">'Exhibit 1 45-64, M'!#REF!</definedName>
    <definedName name="y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5" l="1"/>
  <c r="G11" i="25" s="1"/>
  <c r="E9" i="25"/>
  <c r="D9" i="25"/>
  <c r="D10" i="25"/>
  <c r="D11" i="25"/>
  <c r="D12" i="25"/>
  <c r="B7" i="25"/>
  <c r="B8" i="25"/>
  <c r="B9" i="25"/>
  <c r="B10" i="25"/>
  <c r="B11" i="25"/>
  <c r="B12" i="25" s="1"/>
  <c r="B13" i="25" s="1"/>
  <c r="B14" i="25" s="1"/>
  <c r="G12" i="25" l="1"/>
  <c r="E12" i="25" s="1"/>
  <c r="E11" i="25"/>
  <c r="E10" i="25"/>
</calcChain>
</file>

<file path=xl/sharedStrings.xml><?xml version="1.0" encoding="utf-8"?>
<sst xmlns="http://schemas.openxmlformats.org/spreadsheetml/2006/main" count="3825" uniqueCount="217">
  <si>
    <t>Georgia Department of Community Health</t>
  </si>
  <si>
    <t>SFY 2024 Rate Package Table of Contents</t>
  </si>
  <si>
    <t>#</t>
  </si>
  <si>
    <t>Exhibits Section</t>
  </si>
  <si>
    <t>Tab Name</t>
  </si>
  <si>
    <t>Description</t>
  </si>
  <si>
    <t>-</t>
  </si>
  <si>
    <t>Table of Contents</t>
  </si>
  <si>
    <t>Overview of Exhibits Available in this Rate Package</t>
  </si>
  <si>
    <t xml:space="preserve">Overview of Major Program Prospective Program changes by COS and by Program. </t>
  </si>
  <si>
    <t>Appendix A</t>
  </si>
  <si>
    <t xml:space="preserve"> for Atlanta, Central, East, North, SE, and SW Regions.</t>
  </si>
  <si>
    <t>21 - 44 Years, Female</t>
  </si>
  <si>
    <t>21 - 44 Years, Male</t>
  </si>
  <si>
    <t>Statewide</t>
  </si>
  <si>
    <t>SFY24 Rate Package Table of Contents</t>
  </si>
  <si>
    <t>GF360 Exhibit 1 Assumptions</t>
  </si>
  <si>
    <t>Georgia Families 360 rate assumptions by COS and by Cohort.</t>
  </si>
  <si>
    <t>Exhibit 2 FCC</t>
  </si>
  <si>
    <t>Calendar Year 2021 Base Data, Adjustments, Trend, Non-Medical Loads, and Total Premium Rate for FCC All Ages for the Statewide region.</t>
  </si>
  <si>
    <t xml:space="preserve">Calendar Year 2021 Base Data, Adjustments, Trend, Non-Medical Loads, and Total Premium Rate for AA </t>
  </si>
  <si>
    <t>Ages 0-5</t>
  </si>
  <si>
    <t>Ages 6-10</t>
  </si>
  <si>
    <t>Ages 11-17</t>
  </si>
  <si>
    <t>Ages 18+</t>
  </si>
  <si>
    <t>GF360 Exhibit 4 Regional</t>
  </si>
  <si>
    <t>Georgia Families 360 Regional Projections.</t>
  </si>
  <si>
    <t>GF360 Exhibit 5 Proj Expend Max</t>
  </si>
  <si>
    <t>SFY23 and SFY24 Rate and Total Expenditure projected premiums if 100% of the withhold metrics are achieved.</t>
  </si>
  <si>
    <t>Exhibit 1</t>
  </si>
  <si>
    <t>Redetermination Acuity Adjustment</t>
  </si>
  <si>
    <t>Churn</t>
  </si>
  <si>
    <t>All Other Program Changes</t>
  </si>
  <si>
    <t>Total Prospective Program Changes</t>
  </si>
  <si>
    <t>Category of Service</t>
  </si>
  <si>
    <t>IP - Medical &amp; Surgical</t>
  </si>
  <si>
    <t>IP - Newborn</t>
  </si>
  <si>
    <t>IP - Mental Health</t>
  </si>
  <si>
    <t>IP - Other</t>
  </si>
  <si>
    <t>OP - Emergency Room</t>
  </si>
  <si>
    <t>OP - Surgery</t>
  </si>
  <si>
    <t>OP - Radiology</t>
  </si>
  <si>
    <t>OP - Laboratory</t>
  </si>
  <si>
    <t>OP - Mental Health</t>
  </si>
  <si>
    <t>OP - Other</t>
  </si>
  <si>
    <t>Prof - Evaluation &amp; Management</t>
  </si>
  <si>
    <t>Prof - Surgery</t>
  </si>
  <si>
    <t>Prof - Radiology</t>
  </si>
  <si>
    <t>Prof - Lab</t>
  </si>
  <si>
    <t>Prof - Mental Health</t>
  </si>
  <si>
    <t>Prof - Ambulance/Transportation</t>
  </si>
  <si>
    <t>Prof - DME/Supplies</t>
  </si>
  <si>
    <t>Prof - Other</t>
  </si>
  <si>
    <t>Home Health Care</t>
  </si>
  <si>
    <t>Dental</t>
  </si>
  <si>
    <t>Vaccines for Children</t>
  </si>
  <si>
    <t>FQHC</t>
  </si>
  <si>
    <t>Rx</t>
  </si>
  <si>
    <t>Total</t>
  </si>
  <si>
    <t>RX</t>
  </si>
  <si>
    <t>Notes:</t>
  </si>
  <si>
    <t>SFY24 Rate Assumptions</t>
  </si>
  <si>
    <r>
      <t>Completion Factors</t>
    </r>
    <r>
      <rPr>
        <b/>
        <vertAlign val="superscript"/>
        <sz val="10"/>
        <rFont val="Arial"/>
        <family val="2"/>
      </rPr>
      <t>1</t>
    </r>
  </si>
  <si>
    <t>Annualized PMPM Trend</t>
  </si>
  <si>
    <t>Low</t>
  </si>
  <si>
    <t>Selected</t>
  </si>
  <si>
    <t>High</t>
  </si>
  <si>
    <t>Fixed Administrative Cost</t>
  </si>
  <si>
    <t>Low Admin</t>
  </si>
  <si>
    <t>Selected Admin</t>
  </si>
  <si>
    <t>High Admin</t>
  </si>
  <si>
    <t>Variable Administrative %</t>
  </si>
  <si>
    <t>UR Factor</t>
  </si>
  <si>
    <t>Non-Rx</t>
  </si>
  <si>
    <t>Exhibit 2</t>
  </si>
  <si>
    <t>SFY 2024 Post Trend Rate Calculation</t>
  </si>
  <si>
    <t>Atlanta</t>
  </si>
  <si>
    <t>Service Category</t>
  </si>
  <si>
    <t>PMPM</t>
  </si>
  <si>
    <t>Base Data after Adjustments</t>
  </si>
  <si>
    <t>Total Base Program Changes</t>
  </si>
  <si>
    <t>Rate after Total Base Program Changes</t>
  </si>
  <si>
    <t>Low Annualized Trend</t>
  </si>
  <si>
    <t>Selected Annualized Trend</t>
  </si>
  <si>
    <t>High Annualized Trend</t>
  </si>
  <si>
    <t>Prospective Program Changes</t>
  </si>
  <si>
    <t>Managed Care Adjustment</t>
  </si>
  <si>
    <t>Medical PMPM with Final Adjustments</t>
  </si>
  <si>
    <t>Subtotal - Inpatient</t>
  </si>
  <si>
    <t>Subtotal - Outpatient</t>
  </si>
  <si>
    <t>Subtotal - Professional</t>
  </si>
  <si>
    <t>Subtotal - Other</t>
  </si>
  <si>
    <t>Subtotal - RX</t>
  </si>
  <si>
    <t>Fixed Admin</t>
  </si>
  <si>
    <t>Premium Tax %</t>
  </si>
  <si>
    <t>Central</t>
  </si>
  <si>
    <t>East</t>
  </si>
  <si>
    <t>North</t>
  </si>
  <si>
    <t>SE</t>
  </si>
  <si>
    <t>SW</t>
  </si>
  <si>
    <t>Variable admin %</t>
  </si>
  <si>
    <t>Exhibit 3</t>
  </si>
  <si>
    <t>Exhibit 4</t>
  </si>
  <si>
    <t>Region:</t>
  </si>
  <si>
    <t>Aid</t>
  </si>
  <si>
    <t>Rate Cell</t>
  </si>
  <si>
    <t>Completion</t>
  </si>
  <si>
    <t>Sub-Capitated Claims</t>
  </si>
  <si>
    <t>Base Program Changes</t>
  </si>
  <si>
    <t>Pent-Up Demand</t>
  </si>
  <si>
    <t>Pathways Acuity</t>
  </si>
  <si>
    <t>Pathways Prospective Program Changes</t>
  </si>
  <si>
    <t>Managed Care  Savings Factors</t>
  </si>
  <si>
    <t>Administrative Costs</t>
  </si>
  <si>
    <t>Admin Cost Category</t>
  </si>
  <si>
    <t>Pathways</t>
  </si>
  <si>
    <t>19 - 20 Years, Female</t>
  </si>
  <si>
    <t>TOTAL</t>
  </si>
  <si>
    <t>19 - 20 Years, Male</t>
  </si>
  <si>
    <t>45 - 64 Years, Female</t>
  </si>
  <si>
    <t>45 - 64 Years, Male</t>
  </si>
  <si>
    <t>Population Adjustment</t>
  </si>
  <si>
    <t>Percent Difference</t>
  </si>
  <si>
    <t>Pathways SFY24 Rate</t>
  </si>
  <si>
    <t>Pathways rate assumptions by COS and by Cohort.</t>
  </si>
  <si>
    <t>SFY24 Program Changes</t>
  </si>
  <si>
    <t>Exhibit 1 19-20, F</t>
  </si>
  <si>
    <t>Exhibit 1 19-20, M</t>
  </si>
  <si>
    <t>Exhibit 1 21-44, F</t>
  </si>
  <si>
    <t>Exhibit 1 21-44, M</t>
  </si>
  <si>
    <t>Exhibit 1 LIM 45-64, F</t>
  </si>
  <si>
    <t>Exhibit 1 LIM 45-64, M</t>
  </si>
  <si>
    <t>Exhibit 2 Statewide</t>
  </si>
  <si>
    <t>Exhibit 2 Regional</t>
  </si>
  <si>
    <t>Exhibit 5 Statewide</t>
  </si>
  <si>
    <t>Exhibit 5 Regional</t>
  </si>
  <si>
    <t>Data w/ Cap Exc, VAS Exc &amp; UR/Rx Rebate &amp; Non-System Adj</t>
  </si>
  <si>
    <t>Underwriting Gain %</t>
  </si>
  <si>
    <t>Total Capitation Rate</t>
  </si>
  <si>
    <t>Calendar Year 2021 Base Data, Adjustments, Trend, Non-Medical Loads, and Total Rate for Pathways 19 - 20 Years, Female for Atlanta, Central, East, North, SE, and SW Regions.</t>
  </si>
  <si>
    <t>Calendar Year 2021 Base Data, Adjustments, Trend, Non-Medical Loads, and Total Rate for Pathways 19 - 20 Years, Male for Atlanta, Central, East, North, SE, and SW Regions.</t>
  </si>
  <si>
    <t>Calendar Year 2021 Base Data, Adjustments, Trend, Non-Medical Loads, and Total Rate for Pathways 21 - 44 Years, Female for Atlanta, Central, East, North, SE, and SW Regions.</t>
  </si>
  <si>
    <t>Calendar Year 2021 Base Data, Adjustments, Trend, Non-Medical Loads, and Total Rate for Pathways 21 - 44 Years, Male for Atlanta, Central, East, North, SE, and SW Regions.</t>
  </si>
  <si>
    <t>Calendar Year 2021 Base Data, Adjustments, Trend, Non-Medical Loads, and Total Rate for Pathways 45 - 64 Years, Female for Atlanta, Central, East, North, SE, and SW Regions.</t>
  </si>
  <si>
    <t>Calendar Year 2021 Base Data, Adjustments, Trend, Non-Medical Loads, and Total Rate for Pathways 45 - 64 Years, Male for Atlanta, Central, East, North, SE, and SW Regions.</t>
  </si>
  <si>
    <t>Total Rate</t>
  </si>
  <si>
    <t>SFY24 Base Data Build-up</t>
  </si>
  <si>
    <t>Rate after Base Program Changes</t>
  </si>
  <si>
    <t>CY 2021 Base PMPMs</t>
  </si>
  <si>
    <t xml:space="preserve">2. The All Other Program Changes values include the impact of the impact of the Increase to Dental Fee Schedules effective 7/1/2022, Increase to </t>
  </si>
  <si>
    <t xml:space="preserve">3. Totals may not tie due to rounding. </t>
  </si>
  <si>
    <t xml:space="preserve">Independent Pharmacies Dispensing Fee Increase, Medical Nutritional Therapy, Long-Term Acute Care/Inpatient Rehabilitation Facilities Increase, </t>
  </si>
  <si>
    <t>(A)</t>
  </si>
  <si>
    <t>(B)</t>
  </si>
  <si>
    <t>(C)</t>
  </si>
  <si>
    <t>(D)</t>
  </si>
  <si>
    <t>(E)</t>
  </si>
  <si>
    <t>(F)</t>
  </si>
  <si>
    <t>1. The above exhibit displays the completion factors by category of service for all rate cells.</t>
  </si>
  <si>
    <t xml:space="preserve">2. The above exhibit displays the low, high, and selected annualized PMPM trends by category of service. The selected PMPM trends are incorporated into the selected capitation rate. </t>
  </si>
  <si>
    <t xml:space="preserve">4. Totals may not tie due to rounding. </t>
  </si>
  <si>
    <t>(G)</t>
  </si>
  <si>
    <t>(H)</t>
  </si>
  <si>
    <t>(I)</t>
  </si>
  <si>
    <t>(J)</t>
  </si>
  <si>
    <t>(K)</t>
  </si>
  <si>
    <t>(L)</t>
  </si>
  <si>
    <t>(M)</t>
  </si>
  <si>
    <t>N</t>
  </si>
  <si>
    <t>O</t>
  </si>
  <si>
    <t>P</t>
  </si>
  <si>
    <t>Q</t>
  </si>
  <si>
    <t>R</t>
  </si>
  <si>
    <t>1. The Unadjusted Base Data PMPM includes the impact of the Incarcerated Member Exclusion and Non-Risk COVID-19 Vaccine Exclusion.</t>
  </si>
  <si>
    <t xml:space="preserve">4. The PMPM after Total Base Program Changes is displayed in CY 2021 terms. </t>
  </si>
  <si>
    <t xml:space="preserve">5. The Selected Annualized Trend is incorporated into the development of the Total Premium Rate shown in the above table. The Low and High Annualized Trend values are shown for completeness and are not incorporated into the development </t>
  </si>
  <si>
    <t>of the Total Premium Rate.</t>
  </si>
  <si>
    <t>2. The Base Data Adjustments include the impact of removing Capitated Encounters, Value-Added Services, and Pharmacy Rebates. The Base Data Adjustments include the impact of incorporating Non-System Payments,</t>
  </si>
  <si>
    <t xml:space="preserve">3. The Total Base Program Changes include the impact of the Increase to the Dental Fee Schedules effective 7/1/2021, the Increase to the Primary Care Fee Schedules effective 7/1/2021, and the 15-Day Institutions for Mental Disease Exclusion. </t>
  </si>
  <si>
    <t xml:space="preserve">Sub-Capitated Payments, Incurred But Not Reported, Under Reporting, and the pathways population adjustment. </t>
  </si>
  <si>
    <t xml:space="preserve">Medical Nutritional Therapy, Long-Term Acute Care/Inpatient Rehabilitation Facilities Increase, Psychiatric and Behavioral Healthcare Management, Leap Year, Redetermination Acuity Adjustment, Churn, Psychiatric Residential </t>
  </si>
  <si>
    <t xml:space="preserve">6. The Prospective Program Changes include the impact of the Increase to Dental Fee Schedules effective 7/1/2022, Independent Pharmacies Dispensing Fee Increase, </t>
  </si>
  <si>
    <t>CY 2021 Base Dollars</t>
  </si>
  <si>
    <t>Base Data Adjustments</t>
  </si>
  <si>
    <t>45 - 64, Male</t>
  </si>
  <si>
    <t xml:space="preserve"> and Developmental and Behavioral Health Screening. </t>
  </si>
  <si>
    <t>Psychiatric and Behavioral Healthcare Management, Leap Year, Psychiatric Residential Treatment Facilities Reimbursement Increase,</t>
  </si>
  <si>
    <t>SFY 2024 Rate Comparison</t>
  </si>
  <si>
    <t>These values are displayed in base CY 2021 PMPM terms.</t>
  </si>
  <si>
    <t>Exhibit 5</t>
  </si>
  <si>
    <t>LIM/TM/REF SFY24 Rate</t>
  </si>
  <si>
    <t xml:space="preserve">Treatment Facilities Reimbursement Increase, Developmental and Behavioral Health Screening, pent up demand, and pathways acuity adjustment. These values are displayed as estimated SFY2024 PMPMs. </t>
  </si>
  <si>
    <t xml:space="preserve">1. The above exhibit displays the impact of the program change adjustments using estimated SFY 2024 costs over SFY 2024 estimated member months. </t>
  </si>
  <si>
    <t>Pathways estimated Enrollment Distribution</t>
  </si>
  <si>
    <t>2. The variable administrative cost percentages are applied as a percentage of the medical portion of the rate.</t>
  </si>
  <si>
    <t>Smoothing Adjustment</t>
  </si>
  <si>
    <t xml:space="preserve">7. The Smoothing Adjustment was applied to each region such that the statewide age/gender PMPM relativities were maintained across rate cells while preserving budget neutrality. </t>
  </si>
  <si>
    <t>8. Medical PMPM with Final Adjustments (M) = ( F * (1+H)^(30/12) + J ) * (1+K) * (1+L).</t>
  </si>
  <si>
    <r>
      <t xml:space="preserve">9. Variable Admin Costs are calculated using the following formula: [ Medical PMPM with Adjustments </t>
    </r>
    <r>
      <rPr>
        <sz val="10"/>
        <color rgb="FF000000"/>
        <rFont val="Calibri"/>
        <family val="2"/>
      </rPr>
      <t>÷</t>
    </r>
    <r>
      <rPr>
        <sz val="10"/>
        <color rgb="FF000000"/>
        <rFont val="Arial"/>
        <family val="2"/>
      </rPr>
      <t xml:space="preserve"> ( 1 - Variable Admin % ) ] - Medical PMPM with Adjustments.</t>
    </r>
  </si>
  <si>
    <t>10. Underwriting gain and premium tax are applied as a percentage of the total premium.</t>
  </si>
  <si>
    <t xml:space="preserve">11. Total Premium Rate (R) = (M / (1 - O) + N) / (1 - P - Q). </t>
  </si>
  <si>
    <t>12. Totals may not tie due to rounding.</t>
  </si>
  <si>
    <t>1. The above exhibit displays the region estimated SFY 2024 Pathways membership, pathways statewide premium rate blended on estimated SFY 2024 member months.</t>
  </si>
  <si>
    <t>2. The above exhibit displays the LIM/TM/REF region premium rate with the total weighted on SFY 2024 Pathways estimated membership.</t>
  </si>
  <si>
    <t>1. The above exhibit displays the statewide estimated SFY 2024 Pathways membership, pathways statewide premium rate blended on estimated SFY 2024 member months.</t>
  </si>
  <si>
    <t>2. The above exhibit displays the LIM/TM/REF statewide premium rate blended on estimated LIM/TM/REF SFY 2024 member months with the total weighted on SFY 2024 Pathways estimated membership.</t>
  </si>
  <si>
    <t>1. The above exhibit displays the under reporting factors for the Pathways cohorts for the pharmacy and non-pharmacy major categories of service.</t>
  </si>
  <si>
    <t>3. The above exhibit displays the managed care savings factors by category of service for all rate cells.</t>
  </si>
  <si>
    <t>1. The exhibit above displays the low, high, and selected fixed administrative cost PMPM and low, high, and selected variable administrative cost percentages.</t>
  </si>
  <si>
    <t>2. Totals may not tie due to rounding.</t>
  </si>
  <si>
    <t>Overview of Exhibits Available in this Rate Package.</t>
  </si>
  <si>
    <t>Statewide Base Data Build-up.</t>
  </si>
  <si>
    <t>Regional Base Data Build-up.</t>
  </si>
  <si>
    <t>1. Totals may not tie due to rounding.</t>
  </si>
  <si>
    <t>1. Totals are weighted on Adjusted Base Data.</t>
  </si>
  <si>
    <t>Statewide comparison between SFY 2024 LIM/TM/REF and Pathways Total Capitation Rates weighted on estimated Membership.</t>
  </si>
  <si>
    <t>Regional comparison between SFY 2024 LIM/TM/REF and Pathways Total Capitation Rates weighted on estimated Membership.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</si>
</sst>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_(* #,##0.000_);_(* \(#,##0.000\);_(* &quot;-&quot;??_);_(@_)"/>
    <numFmt numFmtId="167" formatCode="#,##0.000_);[Red]\(#,##0.000\)"/>
    <numFmt numFmtId="168" formatCode="_(&quot;$&quot;* #,##0_);_(&quot;$&quot;* \(#,##0\);_(&quot;$&quot;* &quot;-&quot;??_);_(@_)"/>
    <numFmt numFmtId="169" formatCode="&quot;$&quot;#,##0.00"/>
  </numFmts>
  <fonts count="21" x14ac:knownFonts="1">
    <font>
      <sz val="11"/>
      <color theme="1"/>
      <name val="Calibri"/>
      <family val="2"/>
      <scheme val="minor"/>
    </font>
    <font>
      <sz val="11"/>
      <color theme="1"/>
      <name val="Calibri"/>
      <family val="2"/>
      <scheme val="minor"/>
    </font>
    <font>
      <b/>
      <sz val="14"/>
      <color theme="0"/>
      <name val="Arial"/>
      <family val="2"/>
    </font>
    <font>
      <sz val="14"/>
      <color theme="0"/>
      <name val="Arial"/>
      <family val="2"/>
    </font>
    <font>
      <sz val="14"/>
      <color theme="0"/>
      <name val="Calibri"/>
      <family val="2"/>
      <scheme val="minor"/>
    </font>
    <font>
      <sz val="10"/>
      <color rgb="FF000000"/>
      <name val="Arial"/>
      <family val="2"/>
    </font>
    <font>
      <sz val="10"/>
      <color rgb="FFFF0000"/>
      <name val="Arial"/>
      <family val="2"/>
    </font>
    <font>
      <sz val="10"/>
      <name val="Arial"/>
      <family val="2"/>
    </font>
    <font>
      <b/>
      <sz val="10"/>
      <name val="Arial"/>
      <family val="2"/>
    </font>
    <font>
      <b/>
      <sz val="10"/>
      <color rgb="FF000000"/>
      <name val="Arial"/>
      <family val="2"/>
    </font>
    <font>
      <sz val="10"/>
      <color theme="1" tint="0.499984740745262"/>
      <name val="Arial"/>
      <family val="2"/>
    </font>
    <font>
      <b/>
      <sz val="12"/>
      <name val="Arial"/>
      <family val="2"/>
    </font>
    <font>
      <sz val="12"/>
      <name val="Arial"/>
      <family val="2"/>
    </font>
    <font>
      <sz val="11"/>
      <name val="Arial"/>
      <family val="2"/>
    </font>
    <font>
      <sz val="10"/>
      <color theme="1"/>
      <name val="Arial"/>
      <family val="2"/>
    </font>
    <font>
      <b/>
      <sz val="10"/>
      <color theme="1"/>
      <name val="Arial"/>
      <family val="2"/>
    </font>
    <font>
      <b/>
      <vertAlign val="superscript"/>
      <sz val="10"/>
      <name val="Arial"/>
      <family val="2"/>
    </font>
    <font>
      <sz val="11"/>
      <color theme="1"/>
      <name val="Arial"/>
      <family val="2"/>
    </font>
    <font>
      <b/>
      <sz val="11"/>
      <color theme="1"/>
      <name val="Calibri"/>
      <family val="2"/>
      <scheme val="minor"/>
    </font>
    <font>
      <sz val="10"/>
      <color rgb="FF000000"/>
      <name val="Calibri"/>
      <family val="2"/>
    </font>
    <font>
      <sz val="10"/>
      <color rgb="FF000000"/>
      <name val="Arial"/>
      <family val="2"/>
    </font>
  </fonts>
  <fills count="8">
    <fill>
      <patternFill patternType="none"/>
    </fill>
    <fill>
      <patternFill patternType="gray125"/>
    </fill>
    <fill>
      <patternFill patternType="solid">
        <fgColor theme="1"/>
        <bgColor indexed="64"/>
      </patternFill>
    </fill>
    <fill>
      <patternFill patternType="solid">
        <fgColor rgb="FF0097A9"/>
        <bgColor rgb="FF000000"/>
      </patternFill>
    </fill>
    <fill>
      <patternFill patternType="solid">
        <fgColor rgb="FF0097A9"/>
        <bgColor indexed="64"/>
      </patternFill>
    </fill>
    <fill>
      <patternFill patternType="solid">
        <fgColor theme="1" tint="0.499984740745262"/>
        <bgColor rgb="FF000000"/>
      </patternFill>
    </fill>
    <fill>
      <patternFill patternType="solid">
        <fgColor theme="0" tint="-0.249977111117893"/>
        <bgColor indexed="64"/>
      </patternFill>
    </fill>
    <fill>
      <patternFill patternType="solid">
        <fgColor theme="0" tint="-0.499984740745262"/>
        <bgColor rgb="FF000000"/>
      </patternFill>
    </fill>
  </fills>
  <borders count="102">
    <border>
      <left/>
      <right/>
      <top/>
      <bottom/>
      <diagonal/>
    </border>
    <border>
      <left/>
      <right style="thin">
        <color theme="0"/>
      </right>
      <top style="medium">
        <color rgb="FF95D600"/>
      </top>
      <bottom style="thin">
        <color theme="0"/>
      </bottom>
      <diagonal/>
    </border>
    <border>
      <left style="thin">
        <color theme="0"/>
      </left>
      <right/>
      <top style="medium">
        <color rgb="FF95D600"/>
      </top>
      <bottom style="thin">
        <color theme="0"/>
      </bottom>
      <diagonal/>
    </border>
    <border>
      <left/>
      <right/>
      <top style="medium">
        <color rgb="FF95D600"/>
      </top>
      <bottom style="thin">
        <color theme="0"/>
      </bottom>
      <diagonal/>
    </border>
    <border>
      <left style="thin">
        <color theme="0"/>
      </left>
      <right/>
      <top style="medium">
        <color rgb="FF95D600"/>
      </top>
      <bottom/>
      <diagonal/>
    </border>
    <border>
      <left style="thin">
        <color theme="0"/>
      </left>
      <right style="thin">
        <color theme="0"/>
      </right>
      <top/>
      <bottom style="medium">
        <color rgb="FF95D600"/>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rgb="FF95D600"/>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95D600"/>
      </left>
      <right style="thin">
        <color theme="0"/>
      </right>
      <top style="medium">
        <color rgb="FF95D600"/>
      </top>
      <bottom style="thin">
        <color theme="0"/>
      </bottom>
      <diagonal/>
    </border>
    <border>
      <left style="thin">
        <color theme="0"/>
      </left>
      <right style="thin">
        <color theme="0"/>
      </right>
      <top style="medium">
        <color rgb="FF95D600"/>
      </top>
      <bottom style="thin">
        <color theme="0"/>
      </bottom>
      <diagonal/>
    </border>
    <border>
      <left style="thin">
        <color theme="0"/>
      </left>
      <right style="medium">
        <color rgb="FF95D600"/>
      </right>
      <top style="medium">
        <color rgb="FF95D600"/>
      </top>
      <bottom style="thin">
        <color theme="0"/>
      </bottom>
      <diagonal/>
    </border>
    <border>
      <left style="thin">
        <color theme="0"/>
      </left>
      <right style="thin">
        <color theme="0"/>
      </right>
      <top style="thin">
        <color theme="0"/>
      </top>
      <bottom style="medium">
        <color rgb="FF95D600"/>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style="thin">
        <color auto="1"/>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theme="0"/>
      </left>
      <right style="thin">
        <color theme="0"/>
      </right>
      <top style="medium">
        <color rgb="FF95D600"/>
      </top>
      <bottom style="medium">
        <color rgb="FF95D600"/>
      </bottom>
      <diagonal/>
    </border>
    <border>
      <left style="thin">
        <color theme="0"/>
      </left>
      <right style="medium">
        <color rgb="FF95D600"/>
      </right>
      <top style="medium">
        <color rgb="FF95D600"/>
      </top>
      <bottom style="medium">
        <color rgb="FF95D600"/>
      </bottom>
      <diagonal/>
    </border>
    <border>
      <left/>
      <right style="thin">
        <color auto="1"/>
      </right>
      <top/>
      <bottom/>
      <diagonal/>
    </border>
    <border>
      <left/>
      <right style="medium">
        <color indexed="64"/>
      </right>
      <top style="medium">
        <color indexed="64"/>
      </top>
      <bottom/>
      <diagonal/>
    </border>
    <border>
      <left style="thin">
        <color indexed="64"/>
      </left>
      <right/>
      <top/>
      <bottom style="medium">
        <color indexed="64"/>
      </bottom>
      <diagonal/>
    </border>
    <border>
      <left style="thin">
        <color theme="0"/>
      </left>
      <right/>
      <top style="thin">
        <color theme="0"/>
      </top>
      <bottom style="medium">
        <color rgb="FF95D60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theme="0"/>
      </left>
      <right style="medium">
        <color rgb="FF95D600"/>
      </right>
      <top style="medium">
        <color rgb="FF95D6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theme="0"/>
      </left>
      <right style="medium">
        <color rgb="FF95D600"/>
      </right>
      <top style="thin">
        <color theme="0"/>
      </top>
      <bottom style="medium">
        <color rgb="FF95D600"/>
      </bottom>
      <diagonal/>
    </border>
    <border>
      <left style="thin">
        <color indexed="64"/>
      </left>
      <right style="thin">
        <color indexed="64"/>
      </right>
      <top style="thin">
        <color indexed="64"/>
      </top>
      <bottom style="thin">
        <color indexed="64"/>
      </bottom>
      <diagonal/>
    </border>
    <border>
      <left style="medium">
        <color rgb="FF95D600"/>
      </left>
      <right style="thin">
        <color theme="0"/>
      </right>
      <top style="medium">
        <color rgb="FF95D600"/>
      </top>
      <bottom/>
      <diagonal/>
    </border>
    <border>
      <left style="medium">
        <color rgb="FF95D600"/>
      </left>
      <right style="thin">
        <color theme="0"/>
      </right>
      <top/>
      <bottom style="medium">
        <color rgb="FF95D600"/>
      </bottom>
      <diagonal/>
    </border>
    <border>
      <left style="thin">
        <color theme="0"/>
      </left>
      <right style="thin">
        <color theme="0"/>
      </right>
      <top/>
      <bottom style="thin">
        <color theme="0"/>
      </bottom>
      <diagonal/>
    </border>
    <border>
      <left style="thin">
        <color theme="0"/>
      </left>
      <right style="medium">
        <color rgb="FF95D600"/>
      </right>
      <top/>
      <bottom style="thin">
        <color theme="0"/>
      </bottom>
      <diagonal/>
    </border>
    <border>
      <left style="thin">
        <color auto="1"/>
      </left>
      <right/>
      <top style="thin">
        <color rgb="FF95D600"/>
      </top>
      <bottom style="thin">
        <color indexed="64"/>
      </bottom>
      <diagonal/>
    </border>
    <border>
      <left style="thin">
        <color indexed="64"/>
      </left>
      <right style="thin">
        <color indexed="64"/>
      </right>
      <top style="medium">
        <color rgb="FF95D600"/>
      </top>
      <bottom style="thin">
        <color indexed="64"/>
      </bottom>
      <diagonal/>
    </border>
    <border>
      <left style="thin">
        <color indexed="64"/>
      </left>
      <right/>
      <top style="medium">
        <color rgb="FF95D600"/>
      </top>
      <bottom style="thin">
        <color indexed="64"/>
      </bottom>
      <diagonal/>
    </border>
    <border>
      <left/>
      <right/>
      <top style="thin">
        <color rgb="FF95D600"/>
      </top>
      <bottom style="thin">
        <color indexed="64"/>
      </bottom>
      <diagonal/>
    </border>
    <border>
      <left style="medium">
        <color rgb="FF95D600"/>
      </left>
      <right style="thin">
        <color theme="0"/>
      </right>
      <top style="medium">
        <color rgb="FF95D600"/>
      </top>
      <bottom style="medium">
        <color rgb="FF95D600"/>
      </bottom>
      <diagonal/>
    </border>
    <border>
      <left style="medium">
        <color indexed="64"/>
      </left>
      <right style="medium">
        <color indexed="64"/>
      </right>
      <top style="medium">
        <color rgb="FF95D600"/>
      </top>
      <bottom/>
      <diagonal/>
    </border>
    <border>
      <left style="thin">
        <color indexed="64"/>
      </left>
      <right/>
      <top style="thin">
        <color indexed="64"/>
      </top>
      <bottom style="thin">
        <color indexed="64"/>
      </bottom>
      <diagonal/>
    </border>
    <border>
      <left style="thin">
        <color theme="0"/>
      </left>
      <right style="thin">
        <color theme="0"/>
      </right>
      <top style="medium">
        <color rgb="FF95D600"/>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medium">
        <color rgb="FF92D050"/>
      </left>
      <right style="thin">
        <color theme="0"/>
      </right>
      <top style="medium">
        <color rgb="FF92D050"/>
      </top>
      <bottom style="thin">
        <color theme="0"/>
      </bottom>
      <diagonal/>
    </border>
    <border>
      <left style="thin">
        <color theme="0"/>
      </left>
      <right style="thin">
        <color theme="0"/>
      </right>
      <top style="medium">
        <color rgb="FF92D050"/>
      </top>
      <bottom style="thin">
        <color theme="0"/>
      </bottom>
      <diagonal/>
    </border>
    <border>
      <left style="thin">
        <color theme="0"/>
      </left>
      <right style="medium">
        <color rgb="FF92D050"/>
      </right>
      <top style="medium">
        <color rgb="FF92D050"/>
      </top>
      <bottom style="thin">
        <color theme="0"/>
      </bottom>
      <diagonal/>
    </border>
    <border>
      <left style="medium">
        <color rgb="FF92D050"/>
      </left>
      <right style="thin">
        <color theme="0"/>
      </right>
      <top style="thin">
        <color theme="0"/>
      </top>
      <bottom style="medium">
        <color rgb="FF92D050"/>
      </bottom>
      <diagonal/>
    </border>
    <border>
      <left style="thin">
        <color theme="0"/>
      </left>
      <right style="thin">
        <color theme="0"/>
      </right>
      <top style="thin">
        <color theme="0"/>
      </top>
      <bottom style="medium">
        <color rgb="FF92D050"/>
      </bottom>
      <diagonal/>
    </border>
    <border>
      <left style="thin">
        <color theme="0"/>
      </left>
      <right style="medium">
        <color rgb="FF92D050"/>
      </right>
      <top style="thin">
        <color theme="0"/>
      </top>
      <bottom style="medium">
        <color rgb="FF92D050"/>
      </bottom>
      <diagonal/>
    </border>
    <border>
      <left style="medium">
        <color rgb="FF95D600"/>
      </left>
      <right style="thin">
        <color theme="0"/>
      </right>
      <top/>
      <bottom/>
      <diagonal/>
    </border>
    <border>
      <left style="thin">
        <color theme="0"/>
      </left>
      <right style="thin">
        <color theme="0"/>
      </right>
      <top/>
      <bottom/>
      <diagonal/>
    </border>
    <border>
      <left style="thin">
        <color theme="0"/>
      </left>
      <right style="medium">
        <color rgb="FF95D600"/>
      </right>
      <top/>
      <bottom/>
      <diagonal/>
    </border>
    <border>
      <left style="medium">
        <color rgb="FF95D600"/>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medium">
        <color rgb="FF92D050"/>
      </top>
      <bottom style="thin">
        <color theme="0"/>
      </bottom>
      <diagonal/>
    </border>
    <border>
      <left/>
      <right style="thin">
        <color theme="0"/>
      </right>
      <top style="medium">
        <color rgb="FF92D050"/>
      </top>
      <bottom style="thin">
        <color theme="0"/>
      </bottom>
      <diagonal/>
    </border>
    <border>
      <left style="thin">
        <color theme="0"/>
      </left>
      <right style="medium">
        <color rgb="FF92D050"/>
      </right>
      <top style="medium">
        <color rgb="FF92D050"/>
      </top>
      <bottom/>
      <diagonal/>
    </border>
    <border>
      <left style="medium">
        <color rgb="FF92D050"/>
      </left>
      <right style="thin">
        <color theme="0"/>
      </right>
      <top style="thin">
        <color theme="0"/>
      </top>
      <bottom/>
      <diagonal/>
    </border>
    <border>
      <left style="thin">
        <color theme="0"/>
      </left>
      <right style="medium">
        <color rgb="FF92D050"/>
      </right>
      <top/>
      <bottom style="thin">
        <color theme="0"/>
      </bottom>
      <diagonal/>
    </border>
    <border>
      <left style="medium">
        <color rgb="FF92D050"/>
      </left>
      <right style="thin">
        <color theme="0"/>
      </right>
      <top/>
      <bottom style="medium">
        <color rgb="FF92D050"/>
      </bottom>
      <diagonal/>
    </border>
    <border>
      <left style="thin">
        <color theme="0"/>
      </left>
      <right style="thin">
        <color theme="0"/>
      </right>
      <top/>
      <bottom style="medium">
        <color rgb="FF92D050"/>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rgb="FF92D050"/>
      </left>
      <right/>
      <top style="medium">
        <color rgb="FF92D050"/>
      </top>
      <bottom/>
      <diagonal/>
    </border>
    <border>
      <left/>
      <right/>
      <top style="medium">
        <color rgb="FF92D050"/>
      </top>
      <bottom/>
      <diagonal/>
    </border>
    <border>
      <left/>
      <right style="medium">
        <color rgb="FF92D050"/>
      </right>
      <top style="medium">
        <color rgb="FF92D050"/>
      </top>
      <bottom/>
      <diagonal/>
    </border>
    <border>
      <left style="medium">
        <color rgb="FF92D050"/>
      </left>
      <right/>
      <top/>
      <bottom/>
      <diagonal/>
    </border>
    <border>
      <left/>
      <right style="medium">
        <color rgb="FF92D050"/>
      </right>
      <top/>
      <bottom/>
      <diagonal/>
    </border>
    <border>
      <left style="thin">
        <color theme="0"/>
      </left>
      <right style="medium">
        <color rgb="FF92D050"/>
      </right>
      <top style="thin">
        <color theme="0"/>
      </top>
      <bottom style="thin">
        <color theme="0"/>
      </bottom>
      <diagonal/>
    </border>
    <border>
      <left style="thin">
        <color theme="0"/>
      </left>
      <right/>
      <top style="thin">
        <color theme="0"/>
      </top>
      <bottom style="medium">
        <color rgb="FF92D050"/>
      </bottom>
      <diagonal/>
    </border>
    <border>
      <left/>
      <right style="thin">
        <color theme="0"/>
      </right>
      <top style="thin">
        <color theme="0"/>
      </top>
      <bottom style="medium">
        <color rgb="FF92D05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0" borderId="0"/>
  </cellStyleXfs>
  <cellXfs count="291">
    <xf numFmtId="0" fontId="0" fillId="0" borderId="0" xfId="0"/>
    <xf numFmtId="0" fontId="2" fillId="2" borderId="0" xfId="0" applyFont="1" applyFill="1"/>
    <xf numFmtId="0" fontId="3" fillId="2" borderId="0" xfId="0" applyFont="1" applyFill="1"/>
    <xf numFmtId="164" fontId="2" fillId="2" borderId="0" xfId="2" applyNumberFormat="1" applyFont="1" applyFill="1" applyAlignment="1">
      <alignment horizontal="right"/>
    </xf>
    <xf numFmtId="0" fontId="4" fillId="2" borderId="0" xfId="0" applyFont="1" applyFill="1"/>
    <xf numFmtId="0" fontId="5" fillId="0" borderId="0" xfId="0" applyFont="1"/>
    <xf numFmtId="0" fontId="6" fillId="0" borderId="0" xfId="0" applyFont="1"/>
    <xf numFmtId="0" fontId="7" fillId="0" borderId="0" xfId="0" applyFont="1"/>
    <xf numFmtId="44" fontId="7" fillId="0" borderId="0" xfId="1" applyFont="1" applyAlignment="1">
      <alignment horizontal="center"/>
    </xf>
    <xf numFmtId="0" fontId="8" fillId="0" borderId="15" xfId="0" applyFont="1" applyBorder="1"/>
    <xf numFmtId="0" fontId="8" fillId="0" borderId="16" xfId="0" applyFont="1" applyBorder="1"/>
    <xf numFmtId="44" fontId="8" fillId="0" borderId="16" xfId="1" applyFont="1" applyBorder="1" applyAlignment="1">
      <alignment horizontal="center"/>
    </xf>
    <xf numFmtId="164" fontId="8" fillId="0" borderId="16" xfId="2" applyNumberFormat="1" applyFont="1" applyBorder="1" applyAlignment="1">
      <alignment horizontal="center"/>
    </xf>
    <xf numFmtId="0" fontId="10" fillId="0" borderId="0" xfId="0" applyFont="1"/>
    <xf numFmtId="0" fontId="11" fillId="0" borderId="0" xfId="0" applyFont="1"/>
    <xf numFmtId="0" fontId="12" fillId="0" borderId="0" xfId="0" applyFont="1"/>
    <xf numFmtId="0" fontId="7" fillId="0" borderId="6" xfId="0" applyFont="1" applyBorder="1" applyAlignment="1">
      <alignment vertical="center"/>
    </xf>
    <xf numFmtId="164" fontId="7" fillId="0" borderId="24" xfId="2" applyNumberFormat="1" applyFont="1" applyFill="1" applyBorder="1" applyAlignment="1">
      <alignment horizontal="center" vertical="center"/>
    </xf>
    <xf numFmtId="164" fontId="7" fillId="0" borderId="23" xfId="2" applyNumberFormat="1" applyFont="1" applyFill="1" applyBorder="1" applyAlignment="1">
      <alignment horizontal="center" vertical="center"/>
    </xf>
    <xf numFmtId="164" fontId="7" fillId="0" borderId="0" xfId="2" applyNumberFormat="1" applyFont="1" applyFill="1" applyBorder="1" applyAlignment="1">
      <alignment horizontal="center" vertical="center"/>
    </xf>
    <xf numFmtId="0" fontId="7" fillId="0" borderId="10" xfId="0" applyFont="1" applyBorder="1" applyAlignment="1">
      <alignment vertical="center"/>
    </xf>
    <xf numFmtId="164" fontId="7" fillId="0" borderId="27" xfId="2" applyNumberFormat="1" applyFont="1" applyFill="1" applyBorder="1" applyAlignment="1">
      <alignment horizontal="center" vertical="center"/>
    </xf>
    <xf numFmtId="164" fontId="7" fillId="0" borderId="26" xfId="2" applyNumberFormat="1" applyFont="1" applyFill="1" applyBorder="1" applyAlignment="1">
      <alignment horizontal="center" vertical="center"/>
    </xf>
    <xf numFmtId="165" fontId="7" fillId="0" borderId="6" xfId="3" applyNumberFormat="1" applyFont="1" applyFill="1" applyBorder="1" applyAlignment="1">
      <alignment horizontal="center" vertical="center"/>
    </xf>
    <xf numFmtId="165" fontId="7" fillId="0" borderId="10" xfId="3" applyNumberFormat="1" applyFont="1" applyFill="1" applyBorder="1" applyAlignment="1">
      <alignment horizontal="center" vertical="center"/>
    </xf>
    <xf numFmtId="0" fontId="7" fillId="0" borderId="11" xfId="0" applyFont="1" applyBorder="1" applyAlignment="1">
      <alignment vertical="center"/>
    </xf>
    <xf numFmtId="165" fontId="7" fillId="0" borderId="11" xfId="3" applyNumberFormat="1" applyFont="1" applyFill="1" applyBorder="1" applyAlignment="1">
      <alignment horizontal="center" vertical="center"/>
    </xf>
    <xf numFmtId="164" fontId="7" fillId="0" borderId="32" xfId="2" applyNumberFormat="1" applyFont="1" applyFill="1" applyBorder="1" applyAlignment="1">
      <alignment horizontal="center" vertical="center"/>
    </xf>
    <xf numFmtId="165" fontId="7" fillId="0" borderId="13" xfId="3" applyNumberFormat="1" applyFont="1" applyFill="1" applyBorder="1" applyAlignment="1">
      <alignment horizontal="center" vertical="center"/>
    </xf>
    <xf numFmtId="0" fontId="8" fillId="0" borderId="34" xfId="0" applyFont="1" applyBorder="1" applyAlignment="1">
      <alignment horizontal="left" vertical="center"/>
    </xf>
    <xf numFmtId="0" fontId="7" fillId="0" borderId="0" xfId="0" applyFont="1" applyAlignment="1">
      <alignment vertical="center"/>
    </xf>
    <xf numFmtId="0" fontId="8" fillId="0" borderId="36" xfId="0" applyFont="1" applyBorder="1" applyAlignment="1">
      <alignment vertical="center"/>
    </xf>
    <xf numFmtId="0" fontId="7" fillId="0" borderId="36" xfId="0" applyFont="1" applyBorder="1" applyAlignment="1">
      <alignment vertical="center"/>
    </xf>
    <xf numFmtId="164" fontId="7" fillId="0" borderId="0" xfId="0" applyNumberFormat="1" applyFont="1"/>
    <xf numFmtId="0" fontId="8" fillId="0" borderId="0" xfId="0" applyFont="1"/>
    <xf numFmtId="0" fontId="14" fillId="0" borderId="0" xfId="0" applyFont="1"/>
    <xf numFmtId="0" fontId="14" fillId="2" borderId="0" xfId="0" applyFont="1" applyFill="1" applyAlignment="1">
      <alignment wrapText="1"/>
    </xf>
    <xf numFmtId="0" fontId="14" fillId="0" borderId="0" xfId="0" applyFont="1" applyAlignment="1">
      <alignment wrapText="1"/>
    </xf>
    <xf numFmtId="0" fontId="8" fillId="3" borderId="45" xfId="0" applyFont="1" applyFill="1" applyBorder="1" applyAlignment="1">
      <alignment horizontal="center" vertical="center" wrapText="1"/>
    </xf>
    <xf numFmtId="0" fontId="14" fillId="0" borderId="6" xfId="0" applyFont="1" applyBorder="1"/>
    <xf numFmtId="44" fontId="14" fillId="0" borderId="9" xfId="1" applyFont="1" applyBorder="1"/>
    <xf numFmtId="44" fontId="14" fillId="0" borderId="7" xfId="1" applyFont="1" applyBorder="1" applyAlignment="1">
      <alignment wrapText="1"/>
    </xf>
    <xf numFmtId="164" fontId="14" fillId="0" borderId="7" xfId="2" applyNumberFormat="1" applyFont="1" applyBorder="1" applyAlignment="1">
      <alignment wrapText="1"/>
    </xf>
    <xf numFmtId="44" fontId="14" fillId="0" borderId="7" xfId="0" applyNumberFormat="1" applyFont="1" applyBorder="1" applyAlignment="1">
      <alignment wrapText="1"/>
    </xf>
    <xf numFmtId="164" fontId="14" fillId="0" borderId="7" xfId="2" applyNumberFormat="1" applyFont="1" applyFill="1" applyBorder="1" applyAlignment="1">
      <alignment wrapText="1"/>
    </xf>
    <xf numFmtId="164" fontId="14" fillId="0" borderId="9" xfId="2" applyNumberFormat="1" applyFont="1" applyFill="1" applyBorder="1" applyAlignment="1">
      <alignment wrapText="1"/>
    </xf>
    <xf numFmtId="44" fontId="14" fillId="0" borderId="9" xfId="1" applyFont="1" applyBorder="1" applyAlignment="1">
      <alignment wrapText="1"/>
    </xf>
    <xf numFmtId="0" fontId="14" fillId="0" borderId="36" xfId="0" applyFont="1" applyBorder="1"/>
    <xf numFmtId="44" fontId="14" fillId="0" borderId="39" xfId="1" applyFont="1" applyBorder="1"/>
    <xf numFmtId="44" fontId="14" fillId="0" borderId="47" xfId="1" applyFont="1" applyBorder="1" applyAlignment="1">
      <alignment wrapText="1"/>
    </xf>
    <xf numFmtId="164" fontId="14" fillId="0" borderId="47" xfId="2" applyNumberFormat="1" applyFont="1" applyBorder="1" applyAlignment="1">
      <alignment wrapText="1"/>
    </xf>
    <xf numFmtId="44" fontId="14" fillId="0" borderId="47" xfId="0" applyNumberFormat="1" applyFont="1" applyBorder="1" applyAlignment="1">
      <alignment wrapText="1"/>
    </xf>
    <xf numFmtId="164" fontId="14" fillId="0" borderId="47" xfId="2" applyNumberFormat="1" applyFont="1" applyFill="1" applyBorder="1" applyAlignment="1">
      <alignment wrapText="1"/>
    </xf>
    <xf numFmtId="164" fontId="14" fillId="0" borderId="39" xfId="2" applyNumberFormat="1" applyFont="1" applyFill="1" applyBorder="1" applyAlignment="1">
      <alignment wrapText="1"/>
    </xf>
    <xf numFmtId="44" fontId="14" fillId="0" borderId="39" xfId="1" applyFont="1" applyBorder="1" applyAlignment="1">
      <alignment wrapText="1"/>
    </xf>
    <xf numFmtId="0" fontId="15" fillId="0" borderId="48" xfId="0" applyFont="1" applyBorder="1"/>
    <xf numFmtId="44" fontId="14" fillId="0" borderId="43" xfId="1" applyFont="1" applyBorder="1"/>
    <xf numFmtId="44" fontId="14" fillId="0" borderId="43" xfId="1" applyFont="1" applyBorder="1" applyAlignment="1">
      <alignment wrapText="1"/>
    </xf>
    <xf numFmtId="0" fontId="15" fillId="0" borderId="6" xfId="0" applyFont="1" applyBorder="1"/>
    <xf numFmtId="0" fontId="15" fillId="0" borderId="36" xfId="0" applyFont="1" applyBorder="1"/>
    <xf numFmtId="0" fontId="15" fillId="0" borderId="15" xfId="0" applyFont="1" applyBorder="1"/>
    <xf numFmtId="44" fontId="14" fillId="0" borderId="18" xfId="1" applyFont="1" applyBorder="1"/>
    <xf numFmtId="44" fontId="14" fillId="0" borderId="17" xfId="1" applyFont="1" applyBorder="1" applyAlignment="1">
      <alignment wrapText="1"/>
    </xf>
    <xf numFmtId="164" fontId="14" fillId="0" borderId="17" xfId="2" applyNumberFormat="1" applyFont="1" applyBorder="1" applyAlignment="1">
      <alignment wrapText="1"/>
    </xf>
    <xf numFmtId="164" fontId="14" fillId="0" borderId="18" xfId="2" applyNumberFormat="1" applyFont="1" applyBorder="1" applyAlignment="1">
      <alignment wrapText="1"/>
    </xf>
    <xf numFmtId="44" fontId="14" fillId="0" borderId="18" xfId="1" applyFont="1" applyBorder="1" applyAlignment="1">
      <alignment wrapText="1"/>
    </xf>
    <xf numFmtId="0" fontId="14" fillId="0" borderId="49" xfId="0" applyFont="1" applyBorder="1" applyAlignment="1">
      <alignment wrapText="1"/>
    </xf>
    <xf numFmtId="0" fontId="14" fillId="0" borderId="7" xfId="0" applyFont="1" applyBorder="1" applyAlignment="1">
      <alignment wrapText="1"/>
    </xf>
    <xf numFmtId="10" fontId="14" fillId="0" borderId="9" xfId="2" applyNumberFormat="1" applyFont="1" applyBorder="1" applyAlignment="1">
      <alignment wrapText="1"/>
    </xf>
    <xf numFmtId="10" fontId="14" fillId="0" borderId="9" xfId="2" applyNumberFormat="1" applyFont="1" applyFill="1" applyBorder="1" applyAlignment="1">
      <alignment wrapText="1"/>
    </xf>
    <xf numFmtId="0" fontId="15" fillId="0" borderId="47" xfId="0" applyFont="1" applyBorder="1" applyAlignment="1">
      <alignment wrapText="1"/>
    </xf>
    <xf numFmtId="44" fontId="15" fillId="0" borderId="39" xfId="1" applyFont="1" applyBorder="1" applyAlignment="1">
      <alignment wrapText="1"/>
    </xf>
    <xf numFmtId="0" fontId="14" fillId="2" borderId="0" xfId="0" applyFont="1" applyFill="1"/>
    <xf numFmtId="0" fontId="15" fillId="4" borderId="22" xfId="0" applyFont="1" applyFill="1" applyBorder="1" applyAlignment="1">
      <alignment horizontal="centerContinuous"/>
    </xf>
    <xf numFmtId="0" fontId="4" fillId="2" borderId="0" xfId="0" applyFont="1" applyFill="1" applyAlignment="1">
      <alignment horizontal="left"/>
    </xf>
    <xf numFmtId="0" fontId="0" fillId="0" borderId="42" xfId="0" applyBorder="1"/>
    <xf numFmtId="0" fontId="8" fillId="4" borderId="63" xfId="0" applyFont="1" applyFill="1" applyBorder="1" applyAlignment="1">
      <alignment horizontal="center" vertical="center"/>
    </xf>
    <xf numFmtId="0" fontId="8" fillId="4" borderId="40" xfId="4" applyFont="1" applyFill="1" applyBorder="1" applyAlignment="1">
      <alignment horizontal="centerContinuous" vertical="center" wrapText="1"/>
    </xf>
    <xf numFmtId="0" fontId="8" fillId="4" borderId="4" xfId="4" applyFont="1" applyFill="1" applyBorder="1" applyAlignment="1">
      <alignment horizontal="centerContinuous" vertical="center" wrapText="1"/>
    </xf>
    <xf numFmtId="0" fontId="8" fillId="4" borderId="50" xfId="4" applyFont="1" applyFill="1" applyBorder="1" applyAlignment="1">
      <alignment horizontal="centerContinuous" vertical="center" wrapText="1"/>
    </xf>
    <xf numFmtId="0" fontId="15" fillId="0" borderId="0" xfId="0" applyFont="1"/>
    <xf numFmtId="0" fontId="8" fillId="3" borderId="22" xfId="0" applyFont="1" applyFill="1" applyBorder="1" applyAlignment="1">
      <alignment horizontal="center" vertical="center" wrapText="1"/>
    </xf>
    <xf numFmtId="168" fontId="14" fillId="0" borderId="47" xfId="1" applyNumberFormat="1" applyFont="1" applyBorder="1"/>
    <xf numFmtId="168" fontId="14" fillId="0" borderId="64" xfId="1" applyNumberFormat="1" applyFont="1" applyBorder="1"/>
    <xf numFmtId="165" fontId="8" fillId="0" borderId="34" xfId="3" applyNumberFormat="1" applyFont="1" applyFill="1" applyBorder="1" applyAlignment="1">
      <alignment horizontal="center" vertical="center"/>
    </xf>
    <xf numFmtId="164" fontId="8" fillId="0" borderId="35" xfId="2" applyNumberFormat="1" applyFont="1" applyFill="1" applyBorder="1" applyAlignment="1">
      <alignment horizontal="center" vertical="center"/>
    </xf>
    <xf numFmtId="44" fontId="10" fillId="0" borderId="0" xfId="1" applyFont="1"/>
    <xf numFmtId="168" fontId="14" fillId="0" borderId="7" xfId="1" applyNumberFormat="1" applyFont="1" applyBorder="1"/>
    <xf numFmtId="168" fontId="14" fillId="0" borderId="49" xfId="1" applyNumberFormat="1" applyFont="1" applyBorder="1"/>
    <xf numFmtId="168" fontId="14" fillId="0" borderId="17" xfId="1" applyNumberFormat="1" applyFont="1" applyBorder="1"/>
    <xf numFmtId="44" fontId="14" fillId="0" borderId="0" xfId="0" applyNumberFormat="1" applyFont="1"/>
    <xf numFmtId="9" fontId="10" fillId="0" borderId="0" xfId="0" applyNumberFormat="1" applyFont="1"/>
    <xf numFmtId="0" fontId="14" fillId="0" borderId="54" xfId="0" applyFont="1" applyBorder="1"/>
    <xf numFmtId="0" fontId="14" fillId="0" borderId="54" xfId="0" applyFont="1" applyBorder="1" applyAlignment="1">
      <alignment horizontal="left"/>
    </xf>
    <xf numFmtId="164" fontId="7" fillId="0" borderId="33" xfId="2" applyNumberFormat="1" applyFont="1" applyFill="1" applyBorder="1" applyAlignment="1">
      <alignment horizontal="center" vertical="center"/>
    </xf>
    <xf numFmtId="164" fontId="7" fillId="0" borderId="51" xfId="2" applyNumberFormat="1" applyFont="1" applyFill="1" applyBorder="1" applyAlignment="1">
      <alignment horizontal="center" vertical="center"/>
    </xf>
    <xf numFmtId="0" fontId="2" fillId="2" borderId="0" xfId="0" applyFont="1" applyFill="1" applyAlignment="1">
      <alignment horizontal="right"/>
    </xf>
    <xf numFmtId="0" fontId="7" fillId="0" borderId="23" xfId="0" applyFont="1" applyBorder="1" applyAlignment="1">
      <alignment vertical="center"/>
    </xf>
    <xf numFmtId="0" fontId="2" fillId="2" borderId="0" xfId="0" applyFont="1" applyFill="1" applyAlignment="1">
      <alignment horizontal="left"/>
    </xf>
    <xf numFmtId="0" fontId="3" fillId="2" borderId="0" xfId="0" applyFont="1" applyFill="1" applyAlignment="1">
      <alignment horizontal="left"/>
    </xf>
    <xf numFmtId="0" fontId="7" fillId="0" borderId="62" xfId="0" applyFont="1" applyBorder="1" applyAlignment="1">
      <alignment horizontal="center" vertical="center"/>
    </xf>
    <xf numFmtId="0" fontId="14" fillId="0" borderId="61" xfId="0" applyFont="1" applyBorder="1" applyAlignment="1">
      <alignment horizontal="left"/>
    </xf>
    <xf numFmtId="0" fontId="14" fillId="0" borderId="60" xfId="0" applyFont="1" applyBorder="1"/>
    <xf numFmtId="0" fontId="14" fillId="0" borderId="65" xfId="0" applyFont="1" applyBorder="1" applyAlignment="1">
      <alignment horizontal="left"/>
    </xf>
    <xf numFmtId="0" fontId="7" fillId="0" borderId="54" xfId="0" applyFont="1" applyBorder="1" applyAlignment="1">
      <alignment horizontal="center" vertical="center"/>
    </xf>
    <xf numFmtId="0" fontId="14" fillId="0" borderId="28" xfId="0" applyFont="1" applyBorder="1"/>
    <xf numFmtId="0" fontId="8" fillId="4" borderId="41" xfId="4" applyFont="1" applyFill="1" applyBorder="1" applyAlignment="1">
      <alignment horizontal="centerContinuous" vertical="center" wrapText="1"/>
    </xf>
    <xf numFmtId="0" fontId="7" fillId="0" borderId="59" xfId="0" applyFont="1" applyBorder="1" applyAlignment="1">
      <alignment vertical="center"/>
    </xf>
    <xf numFmtId="0" fontId="7" fillId="0" borderId="30" xfId="0" quotePrefix="1" applyFont="1" applyBorder="1" applyAlignment="1">
      <alignment vertical="center"/>
    </xf>
    <xf numFmtId="0" fontId="14" fillId="0" borderId="61" xfId="0" applyFont="1" applyBorder="1"/>
    <xf numFmtId="0" fontId="7" fillId="0" borderId="54" xfId="0" applyFont="1" applyBorder="1" applyAlignment="1">
      <alignment vertical="center"/>
    </xf>
    <xf numFmtId="165" fontId="7" fillId="0" borderId="0" xfId="3" applyNumberFormat="1" applyFont="1" applyFill="1" applyBorder="1" applyAlignment="1">
      <alignment horizontal="center" vertical="center"/>
    </xf>
    <xf numFmtId="165" fontId="8" fillId="0" borderId="0" xfId="3" applyNumberFormat="1" applyFont="1" applyFill="1" applyBorder="1" applyAlignment="1">
      <alignment horizontal="center" vertical="center"/>
    </xf>
    <xf numFmtId="164" fontId="8" fillId="0" borderId="0" xfId="3" applyNumberFormat="1" applyFont="1" applyFill="1" applyBorder="1" applyAlignment="1">
      <alignment horizontal="center" vertical="center"/>
    </xf>
    <xf numFmtId="164" fontId="8" fillId="0" borderId="0" xfId="2" applyNumberFormat="1" applyFont="1" applyFill="1" applyBorder="1" applyAlignment="1">
      <alignment horizontal="center" vertical="center"/>
    </xf>
    <xf numFmtId="0" fontId="8" fillId="0" borderId="0" xfId="0" applyFont="1" applyAlignment="1">
      <alignment horizontal="left" vertical="center"/>
    </xf>
    <xf numFmtId="166" fontId="7" fillId="0" borderId="0" xfId="3" applyNumberFormat="1" applyFont="1" applyFill="1" applyBorder="1" applyAlignment="1">
      <alignment vertical="center"/>
    </xf>
    <xf numFmtId="10" fontId="7" fillId="0" borderId="0" xfId="0" applyNumberFormat="1" applyFont="1" applyAlignment="1">
      <alignment vertical="center"/>
    </xf>
    <xf numFmtId="169" fontId="7" fillId="0" borderId="0" xfId="1" applyNumberFormat="1" applyFont="1" applyFill="1" applyBorder="1" applyAlignment="1">
      <alignment horizontal="center" vertical="center"/>
    </xf>
    <xf numFmtId="0" fontId="8" fillId="0" borderId="0" xfId="0" applyFont="1" applyAlignment="1">
      <alignment vertical="center"/>
    </xf>
    <xf numFmtId="169" fontId="8" fillId="0" borderId="0" xfId="1" applyNumberFormat="1" applyFont="1" applyFill="1" applyBorder="1" applyAlignment="1">
      <alignment horizontal="center" vertical="center"/>
    </xf>
    <xf numFmtId="0" fontId="13" fillId="0" borderId="0" xfId="0" applyFont="1" applyAlignment="1">
      <alignment vertical="center"/>
    </xf>
    <xf numFmtId="164" fontId="7" fillId="0" borderId="9" xfId="2" applyNumberFormat="1" applyFont="1" applyFill="1" applyBorder="1" applyAlignment="1">
      <alignment horizontal="center" vertical="center"/>
    </xf>
    <xf numFmtId="164" fontId="7" fillId="0" borderId="9" xfId="3" applyNumberFormat="1" applyFont="1" applyFill="1" applyBorder="1" applyAlignment="1">
      <alignment horizontal="center" vertical="center"/>
    </xf>
    <xf numFmtId="164" fontId="7" fillId="0" borderId="12" xfId="2" applyNumberFormat="1" applyFont="1" applyFill="1" applyBorder="1" applyAlignment="1">
      <alignment horizontal="center" vertical="center"/>
    </xf>
    <xf numFmtId="164" fontId="7" fillId="0" borderId="12" xfId="3" applyNumberFormat="1" applyFont="1" applyFill="1" applyBorder="1" applyAlignment="1">
      <alignment horizontal="center" vertical="center"/>
    </xf>
    <xf numFmtId="164" fontId="7" fillId="0" borderId="31" xfId="2" applyNumberFormat="1" applyFont="1" applyFill="1" applyBorder="1" applyAlignment="1">
      <alignment horizontal="center" vertical="center"/>
    </xf>
    <xf numFmtId="164" fontId="7" fillId="0" borderId="14" xfId="2" applyNumberFormat="1" applyFont="1" applyFill="1" applyBorder="1" applyAlignment="1">
      <alignment horizontal="center" vertical="center"/>
    </xf>
    <xf numFmtId="164" fontId="7" fillId="0" borderId="14" xfId="3" applyNumberFormat="1" applyFont="1" applyFill="1" applyBorder="1" applyAlignment="1">
      <alignment horizontal="center" vertical="center"/>
    </xf>
    <xf numFmtId="164" fontId="8" fillId="0" borderId="39" xfId="2" applyNumberFormat="1" applyFont="1" applyFill="1" applyBorder="1" applyAlignment="1">
      <alignment horizontal="center" vertical="center"/>
    </xf>
    <xf numFmtId="164" fontId="8" fillId="0" borderId="39" xfId="3" applyNumberFormat="1" applyFont="1" applyFill="1" applyBorder="1" applyAlignment="1">
      <alignment horizontal="center" vertical="center"/>
    </xf>
    <xf numFmtId="0" fontId="8" fillId="3" borderId="22" xfId="0" applyFont="1" applyFill="1" applyBorder="1" applyAlignment="1">
      <alignment horizontal="center"/>
    </xf>
    <xf numFmtId="0" fontId="8" fillId="3" borderId="53" xfId="0" applyFont="1" applyFill="1" applyBorder="1" applyAlignment="1">
      <alignment horizontal="center"/>
    </xf>
    <xf numFmtId="8" fontId="7" fillId="0" borderId="0" xfId="0" applyNumberFormat="1" applyFont="1" applyAlignment="1">
      <alignment horizontal="center" vertical="center"/>
    </xf>
    <xf numFmtId="8" fontId="7" fillId="0" borderId="9" xfId="0" applyNumberFormat="1" applyFont="1" applyBorder="1" applyAlignment="1">
      <alignment horizontal="center" vertical="center"/>
    </xf>
    <xf numFmtId="0" fontId="7" fillId="0" borderId="52" xfId="0" applyFont="1" applyBorder="1" applyAlignment="1">
      <alignment vertical="center"/>
    </xf>
    <xf numFmtId="10" fontId="7" fillId="0" borderId="46" xfId="0" applyNumberFormat="1" applyFont="1" applyBorder="1" applyAlignment="1">
      <alignment horizontal="center" vertical="center"/>
    </xf>
    <xf numFmtId="10" fontId="7" fillId="0" borderId="39" xfId="0" applyNumberFormat="1" applyFont="1" applyBorder="1" applyAlignment="1">
      <alignment horizontal="center" vertical="center"/>
    </xf>
    <xf numFmtId="167" fontId="7" fillId="0" borderId="24" xfId="0" applyNumberFormat="1" applyFont="1" applyBorder="1" applyAlignment="1">
      <alignment horizontal="center" vertical="center"/>
    </xf>
    <xf numFmtId="167" fontId="7" fillId="0" borderId="37" xfId="0" applyNumberFormat="1" applyFont="1" applyBorder="1" applyAlignment="1">
      <alignment horizontal="center" vertical="center"/>
    </xf>
    <xf numFmtId="0" fontId="8" fillId="4" borderId="20" xfId="0" applyFont="1" applyFill="1" applyBorder="1"/>
    <xf numFmtId="0" fontId="7" fillId="0" borderId="0" xfId="0" quotePrefix="1" applyFont="1"/>
    <xf numFmtId="164" fontId="7" fillId="0" borderId="25" xfId="2" quotePrefix="1" applyNumberFormat="1" applyFont="1" applyBorder="1" applyAlignment="1">
      <alignment horizontal="center"/>
    </xf>
    <xf numFmtId="169" fontId="14" fillId="0" borderId="29" xfId="0" applyNumberFormat="1" applyFont="1" applyBorder="1" applyAlignment="1">
      <alignment horizontal="center"/>
    </xf>
    <xf numFmtId="0" fontId="15" fillId="0" borderId="16" xfId="0" applyFont="1" applyBorder="1"/>
    <xf numFmtId="164" fontId="15" fillId="0" borderId="67" xfId="2" applyNumberFormat="1" applyFont="1" applyBorder="1" applyAlignment="1">
      <alignment horizontal="center"/>
    </xf>
    <xf numFmtId="8" fontId="15" fillId="0" borderId="68" xfId="0" applyNumberFormat="1" applyFont="1" applyBorder="1" applyAlignment="1">
      <alignment horizontal="center"/>
    </xf>
    <xf numFmtId="0" fontId="17" fillId="0" borderId="0" xfId="0" applyFont="1"/>
    <xf numFmtId="44" fontId="14" fillId="6" borderId="49" xfId="1" applyFont="1" applyFill="1" applyBorder="1" applyAlignment="1">
      <alignment wrapText="1"/>
    </xf>
    <xf numFmtId="164" fontId="14" fillId="6" borderId="49" xfId="2" applyNumberFormat="1" applyFont="1" applyFill="1" applyBorder="1" applyAlignment="1">
      <alignment wrapText="1"/>
    </xf>
    <xf numFmtId="164" fontId="14" fillId="6" borderId="49" xfId="0" applyNumberFormat="1" applyFont="1" applyFill="1" applyBorder="1" applyAlignment="1">
      <alignment wrapText="1"/>
    </xf>
    <xf numFmtId="44" fontId="14" fillId="6" borderId="49" xfId="0" applyNumberFormat="1" applyFont="1" applyFill="1" applyBorder="1" applyAlignment="1">
      <alignment wrapText="1"/>
    </xf>
    <xf numFmtId="164" fontId="14" fillId="6" borderId="43" xfId="2" applyNumberFormat="1" applyFont="1" applyFill="1" applyBorder="1" applyAlignment="1">
      <alignment wrapText="1"/>
    </xf>
    <xf numFmtId="44" fontId="14" fillId="6" borderId="43" xfId="1" applyFont="1" applyFill="1" applyBorder="1" applyAlignment="1">
      <alignment wrapText="1"/>
    </xf>
    <xf numFmtId="44" fontId="14" fillId="6" borderId="7" xfId="1" applyFont="1" applyFill="1" applyBorder="1" applyAlignment="1">
      <alignment wrapText="1"/>
    </xf>
    <xf numFmtId="164" fontId="14" fillId="6" borderId="7" xfId="2" applyNumberFormat="1" applyFont="1" applyFill="1" applyBorder="1" applyAlignment="1">
      <alignment wrapText="1"/>
    </xf>
    <xf numFmtId="164" fontId="14" fillId="6" borderId="7" xfId="0" applyNumberFormat="1" applyFont="1" applyFill="1" applyBorder="1" applyAlignment="1">
      <alignment wrapText="1"/>
    </xf>
    <xf numFmtId="44" fontId="14" fillId="6" borderId="7" xfId="0" applyNumberFormat="1" applyFont="1" applyFill="1" applyBorder="1" applyAlignment="1">
      <alignment wrapText="1"/>
    </xf>
    <xf numFmtId="164" fontId="14" fillId="6" borderId="9" xfId="2" applyNumberFormat="1" applyFont="1" applyFill="1" applyBorder="1" applyAlignment="1">
      <alignment wrapText="1"/>
    </xf>
    <xf numFmtId="44" fontId="14" fillId="6" borderId="9" xfId="1" applyFont="1" applyFill="1" applyBorder="1" applyAlignment="1">
      <alignment wrapText="1"/>
    </xf>
    <xf numFmtId="44" fontId="14" fillId="6" borderId="47" xfId="1" applyFont="1" applyFill="1" applyBorder="1" applyAlignment="1">
      <alignment wrapText="1"/>
    </xf>
    <xf numFmtId="164" fontId="14" fillId="6" borderId="47" xfId="2" applyNumberFormat="1" applyFont="1" applyFill="1" applyBorder="1" applyAlignment="1">
      <alignment wrapText="1"/>
    </xf>
    <xf numFmtId="164" fontId="14" fillId="6" borderId="47" xfId="0" applyNumberFormat="1" applyFont="1" applyFill="1" applyBorder="1" applyAlignment="1">
      <alignment wrapText="1"/>
    </xf>
    <xf numFmtId="44" fontId="14" fillId="6" borderId="47" xfId="0" applyNumberFormat="1" applyFont="1" applyFill="1" applyBorder="1" applyAlignment="1">
      <alignment wrapText="1"/>
    </xf>
    <xf numFmtId="164" fontId="14" fillId="6" borderId="39" xfId="2" applyNumberFormat="1" applyFont="1" applyFill="1" applyBorder="1" applyAlignment="1">
      <alignment wrapText="1"/>
    </xf>
    <xf numFmtId="44" fontId="14" fillId="6" borderId="39" xfId="1" applyFont="1" applyFill="1" applyBorder="1" applyAlignment="1">
      <alignment wrapText="1"/>
    </xf>
    <xf numFmtId="169" fontId="14" fillId="0" borderId="29" xfId="1" applyNumberFormat="1" applyFont="1" applyBorder="1" applyAlignment="1">
      <alignment horizontal="center"/>
    </xf>
    <xf numFmtId="169" fontId="14" fillId="0" borderId="9" xfId="0" applyNumberFormat="1" applyFont="1" applyBorder="1" applyAlignment="1">
      <alignment horizontal="center"/>
    </xf>
    <xf numFmtId="169" fontId="14" fillId="0" borderId="25" xfId="0" applyNumberFormat="1" applyFont="1" applyBorder="1" applyAlignment="1">
      <alignment horizontal="center"/>
    </xf>
    <xf numFmtId="169" fontId="14" fillId="0" borderId="30" xfId="1" applyNumberFormat="1" applyFont="1" applyBorder="1" applyAlignment="1">
      <alignment horizontal="center"/>
    </xf>
    <xf numFmtId="169" fontId="14" fillId="0" borderId="30" xfId="0" applyNumberFormat="1" applyFont="1" applyBorder="1" applyAlignment="1">
      <alignment horizontal="center"/>
    </xf>
    <xf numFmtId="169" fontId="14" fillId="0" borderId="28" xfId="0" applyNumberFormat="1" applyFont="1" applyBorder="1" applyAlignment="1">
      <alignment horizontal="center"/>
    </xf>
    <xf numFmtId="169" fontId="14" fillId="0" borderId="12" xfId="0" applyNumberFormat="1" applyFont="1" applyBorder="1" applyAlignment="1">
      <alignment horizontal="center"/>
    </xf>
    <xf numFmtId="169" fontId="15" fillId="0" borderId="44" xfId="1" applyNumberFormat="1" applyFont="1" applyBorder="1" applyAlignment="1">
      <alignment horizontal="center"/>
    </xf>
    <xf numFmtId="169" fontId="15" fillId="0" borderId="44" xfId="0" applyNumberFormat="1" applyFont="1" applyBorder="1" applyAlignment="1">
      <alignment horizontal="center"/>
    </xf>
    <xf numFmtId="169" fontId="15" fillId="0" borderId="38" xfId="0" applyNumberFormat="1" applyFont="1" applyBorder="1" applyAlignment="1">
      <alignment horizontal="center"/>
    </xf>
    <xf numFmtId="169" fontId="15" fillId="0" borderId="39" xfId="0" applyNumberFormat="1" applyFont="1" applyBorder="1" applyAlignment="1">
      <alignment horizontal="center"/>
    </xf>
    <xf numFmtId="164" fontId="7" fillId="0" borderId="0" xfId="2" applyNumberFormat="1" applyFont="1" applyAlignment="1">
      <alignment horizontal="center"/>
    </xf>
    <xf numFmtId="164" fontId="7" fillId="0" borderId="0" xfId="0" applyNumberFormat="1" applyFont="1" applyAlignment="1">
      <alignment horizontal="center"/>
    </xf>
    <xf numFmtId="164" fontId="8" fillId="0" borderId="16" xfId="0" applyNumberFormat="1" applyFont="1" applyBorder="1" applyAlignment="1">
      <alignment horizontal="center"/>
    </xf>
    <xf numFmtId="164" fontId="14" fillId="0" borderId="24" xfId="0" applyNumberFormat="1" applyFont="1" applyBorder="1" applyAlignment="1">
      <alignment horizontal="center"/>
    </xf>
    <xf numFmtId="164" fontId="15" fillId="0" borderId="69" xfId="0" applyNumberFormat="1" applyFont="1" applyBorder="1" applyAlignment="1">
      <alignment horizontal="center"/>
    </xf>
    <xf numFmtId="0" fontId="8" fillId="3" borderId="53" xfId="0" applyFont="1" applyFill="1" applyBorder="1" applyAlignment="1">
      <alignment horizontal="center" vertical="center" wrapText="1"/>
    </xf>
    <xf numFmtId="10" fontId="15" fillId="4" borderId="53" xfId="0" applyNumberFormat="1" applyFont="1" applyFill="1" applyBorder="1" applyAlignment="1">
      <alignment horizontal="center" vertical="center"/>
    </xf>
    <xf numFmtId="44" fontId="5" fillId="0" borderId="7" xfId="0" applyNumberFormat="1" applyFont="1" applyBorder="1" applyAlignment="1">
      <alignment horizontal="center"/>
    </xf>
    <xf numFmtId="44" fontId="9" fillId="0" borderId="17" xfId="0" applyNumberFormat="1" applyFont="1" applyBorder="1" applyAlignment="1">
      <alignment horizontal="center"/>
    </xf>
    <xf numFmtId="0" fontId="18" fillId="0" borderId="0" xfId="0" applyFont="1"/>
    <xf numFmtId="0" fontId="8" fillId="3" borderId="70" xfId="0" applyFont="1" applyFill="1" applyBorder="1" applyAlignment="1">
      <alignment horizontal="center" vertical="center" wrapText="1"/>
    </xf>
    <xf numFmtId="0" fontId="8" fillId="3" borderId="71" xfId="0" applyFont="1" applyFill="1" applyBorder="1" applyAlignment="1">
      <alignment horizontal="center" vertical="center"/>
    </xf>
    <xf numFmtId="0" fontId="8" fillId="3" borderId="72"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74" xfId="0" applyFont="1" applyFill="1" applyBorder="1" applyAlignment="1">
      <alignment horizontal="center"/>
    </xf>
    <xf numFmtId="0" fontId="8" fillId="3" borderId="75"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73" xfId="0" applyFont="1" applyFill="1" applyBorder="1" applyAlignment="1">
      <alignment horizontal="center"/>
    </xf>
    <xf numFmtId="0" fontId="8" fillId="3" borderId="76" xfId="0" applyFont="1" applyFill="1" applyBorder="1" applyAlignment="1">
      <alignment horizontal="center"/>
    </xf>
    <xf numFmtId="167" fontId="7" fillId="0" borderId="0" xfId="0" applyNumberFormat="1" applyFont="1" applyAlignment="1">
      <alignment horizontal="center" vertical="center"/>
    </xf>
    <xf numFmtId="0" fontId="8" fillId="3" borderId="78" xfId="0" applyFont="1" applyFill="1" applyBorder="1" applyAlignment="1">
      <alignment horizontal="center" vertical="center"/>
    </xf>
    <xf numFmtId="0" fontId="8" fillId="3" borderId="79" xfId="0" applyFont="1" applyFill="1" applyBorder="1" applyAlignment="1">
      <alignment horizontal="center" vertical="center"/>
    </xf>
    <xf numFmtId="164" fontId="15" fillId="0" borderId="0" xfId="2" applyNumberFormat="1" applyFont="1" applyBorder="1" applyAlignment="1">
      <alignment horizontal="center"/>
    </xf>
    <xf numFmtId="8" fontId="15" fillId="0" borderId="0" xfId="0" applyNumberFormat="1" applyFont="1" applyAlignment="1">
      <alignment horizontal="center"/>
    </xf>
    <xf numFmtId="164" fontId="15" fillId="0" borderId="0" xfId="0" applyNumberFormat="1" applyFont="1" applyAlignment="1">
      <alignment horizontal="center"/>
    </xf>
    <xf numFmtId="0" fontId="15" fillId="4" borderId="81" xfId="0" applyFont="1" applyFill="1" applyBorder="1" applyAlignment="1">
      <alignment horizontal="center"/>
    </xf>
    <xf numFmtId="0" fontId="8" fillId="4" borderId="22" xfId="0" applyFont="1" applyFill="1" applyBorder="1" applyAlignment="1">
      <alignment horizontal="center" wrapText="1"/>
    </xf>
    <xf numFmtId="0" fontId="8" fillId="4" borderId="19" xfId="0" applyFont="1" applyFill="1" applyBorder="1"/>
    <xf numFmtId="0" fontId="8" fillId="3" borderId="71" xfId="0" applyFont="1" applyFill="1" applyBorder="1"/>
    <xf numFmtId="0" fontId="8" fillId="3" borderId="72" xfId="0" applyFont="1" applyFill="1" applyBorder="1"/>
    <xf numFmtId="0" fontId="2" fillId="0" borderId="0" xfId="0" applyFont="1"/>
    <xf numFmtId="0" fontId="3" fillId="0" borderId="0" xfId="0" applyFont="1"/>
    <xf numFmtId="0" fontId="4" fillId="0" borderId="0" xfId="0" applyFont="1"/>
    <xf numFmtId="0" fontId="14" fillId="0" borderId="43" xfId="0" applyFont="1" applyBorder="1" applyAlignment="1">
      <alignment wrapText="1"/>
    </xf>
    <xf numFmtId="0" fontId="14" fillId="0" borderId="9" xfId="0" applyFont="1" applyBorder="1" applyAlignment="1">
      <alignment wrapText="1"/>
    </xf>
    <xf numFmtId="0" fontId="15" fillId="0" borderId="39" xfId="0" applyFont="1" applyBorder="1" applyAlignment="1">
      <alignment wrapText="1"/>
    </xf>
    <xf numFmtId="164" fontId="14" fillId="0" borderId="49" xfId="2" applyNumberFormat="1" applyFont="1" applyBorder="1" applyAlignment="1">
      <alignment wrapText="1"/>
    </xf>
    <xf numFmtId="0" fontId="8" fillId="3" borderId="91" xfId="0" applyFont="1" applyFill="1" applyBorder="1" applyAlignment="1">
      <alignment horizontal="centerContinuous" wrapText="1"/>
    </xf>
    <xf numFmtId="0" fontId="8" fillId="3" borderId="92" xfId="0" applyFont="1" applyFill="1" applyBorder="1" applyAlignment="1">
      <alignment horizontal="centerContinuous" wrapText="1"/>
    </xf>
    <xf numFmtId="0" fontId="8" fillId="3" borderId="93" xfId="0" applyFont="1" applyFill="1" applyBorder="1" applyAlignment="1">
      <alignment horizontal="centerContinuous" wrapText="1"/>
    </xf>
    <xf numFmtId="0" fontId="8" fillId="3" borderId="0" xfId="0" applyFont="1" applyFill="1" applyAlignment="1">
      <alignment horizontal="centerContinuous"/>
    </xf>
    <xf numFmtId="0" fontId="8" fillId="3" borderId="94" xfId="0" applyFont="1" applyFill="1" applyBorder="1" applyAlignment="1">
      <alignment horizontal="centerContinuous"/>
    </xf>
    <xf numFmtId="0" fontId="8" fillId="3" borderId="95" xfId="0" applyFont="1" applyFill="1" applyBorder="1" applyAlignment="1">
      <alignment horizontal="centerContinuous"/>
    </xf>
    <xf numFmtId="0" fontId="8" fillId="3" borderId="96" xfId="0" applyFont="1" applyFill="1" applyBorder="1" applyAlignment="1">
      <alignment horizontal="centerContinuous"/>
    </xf>
    <xf numFmtId="0" fontId="8" fillId="3" borderId="97" xfId="0" applyFont="1" applyFill="1" applyBorder="1" applyAlignment="1">
      <alignment horizontal="centerContinuous"/>
    </xf>
    <xf numFmtId="0" fontId="8" fillId="3" borderId="98" xfId="0" applyFont="1" applyFill="1" applyBorder="1" applyAlignment="1">
      <alignment horizontal="centerContinuous"/>
    </xf>
    <xf numFmtId="0" fontId="8" fillId="3" borderId="100" xfId="0" applyFont="1" applyFill="1" applyBorder="1" applyAlignment="1">
      <alignment horizontal="center" vertical="center" wrapText="1"/>
    </xf>
    <xf numFmtId="0" fontId="8" fillId="5" borderId="75" xfId="0" applyFont="1" applyFill="1" applyBorder="1" applyAlignment="1">
      <alignment horizontal="center" vertical="center" wrapText="1"/>
    </xf>
    <xf numFmtId="0" fontId="8" fillId="7" borderId="101" xfId="0" applyFont="1" applyFill="1" applyBorder="1" applyAlignment="1">
      <alignment horizontal="center" vertical="center" wrapText="1"/>
    </xf>
    <xf numFmtId="0" fontId="15" fillId="0" borderId="0" xfId="0" applyFont="1" applyAlignment="1">
      <alignment wrapText="1"/>
    </xf>
    <xf numFmtId="44" fontId="15" fillId="0" borderId="0" xfId="1" applyFont="1" applyBorder="1" applyAlignment="1">
      <alignment wrapText="1"/>
    </xf>
    <xf numFmtId="0" fontId="5" fillId="0" borderId="0" xfId="0" applyFont="1" applyAlignment="1">
      <alignment horizontal="left"/>
    </xf>
    <xf numFmtId="0" fontId="8" fillId="3" borderId="83" xfId="0" applyFont="1" applyFill="1" applyBorder="1" applyAlignment="1">
      <alignment horizontal="centerContinuous" vertical="center" wrapText="1"/>
    </xf>
    <xf numFmtId="0" fontId="8" fillId="3" borderId="70" xfId="0" applyFont="1" applyFill="1" applyBorder="1" applyAlignment="1">
      <alignment horizontal="centerContinuous" vertical="center" wrapText="1"/>
    </xf>
    <xf numFmtId="0" fontId="8" fillId="7" borderId="70" xfId="0" applyFont="1" applyFill="1" applyBorder="1" applyAlignment="1">
      <alignment horizontal="centerContinuous" vertical="center" wrapText="1"/>
    </xf>
    <xf numFmtId="0" fontId="8" fillId="3" borderId="99" xfId="0" applyFont="1" applyFill="1" applyBorder="1" applyAlignment="1">
      <alignment horizontal="centerContinuous" vertical="center" wrapText="1"/>
    </xf>
    <xf numFmtId="164" fontId="14" fillId="0" borderId="9" xfId="2" applyNumberFormat="1" applyFont="1" applyBorder="1" applyAlignment="1">
      <alignment wrapText="1"/>
    </xf>
    <xf numFmtId="164" fontId="14" fillId="0" borderId="39" xfId="2" applyNumberFormat="1" applyFont="1" applyBorder="1" applyAlignment="1">
      <alignment wrapText="1"/>
    </xf>
    <xf numFmtId="44" fontId="15" fillId="0" borderId="0" xfId="1" applyFont="1" applyAlignment="1">
      <alignment wrapText="1"/>
    </xf>
    <xf numFmtId="0" fontId="15" fillId="4" borderId="70" xfId="0" applyFont="1" applyFill="1" applyBorder="1" applyAlignment="1">
      <alignment horizontal="center"/>
    </xf>
    <xf numFmtId="164" fontId="0" fillId="0" borderId="0" xfId="0" applyNumberFormat="1"/>
    <xf numFmtId="44" fontId="0" fillId="0" borderId="0" xfId="1" applyFont="1"/>
    <xf numFmtId="44" fontId="14" fillId="0" borderId="0" xfId="0" applyNumberFormat="1" applyFont="1" applyAlignment="1">
      <alignment wrapText="1"/>
    </xf>
    <xf numFmtId="0" fontId="7" fillId="0" borderId="0" xfId="0" applyFont="1" applyAlignment="1">
      <alignment wrapText="1"/>
    </xf>
    <xf numFmtId="0" fontId="20" fillId="0" borderId="0" xfId="0" applyFont="1"/>
    <xf numFmtId="44" fontId="0" fillId="0" borderId="0" xfId="0" applyNumberFormat="1"/>
    <xf numFmtId="10" fontId="7" fillId="0" borderId="0" xfId="0" applyNumberFormat="1" applyFont="1" applyAlignment="1">
      <alignment horizontal="center" vertical="center"/>
    </xf>
    <xf numFmtId="44" fontId="7" fillId="0" borderId="0" xfId="1" applyFont="1" applyBorder="1" applyAlignment="1">
      <alignment horizontal="center"/>
    </xf>
    <xf numFmtId="164" fontId="7" fillId="0" borderId="0" xfId="2" applyNumberFormat="1" applyFont="1" applyBorder="1" applyAlignment="1">
      <alignment horizontal="center"/>
    </xf>
    <xf numFmtId="0" fontId="7" fillId="0" borderId="46" xfId="0" applyFont="1" applyBorder="1"/>
    <xf numFmtId="44" fontId="7" fillId="0" borderId="46" xfId="1" applyFont="1" applyBorder="1" applyAlignment="1">
      <alignment horizontal="center"/>
    </xf>
    <xf numFmtId="164" fontId="7" fillId="0" borderId="46" xfId="2" applyNumberFormat="1" applyFont="1" applyBorder="1" applyAlignment="1">
      <alignment horizontal="center"/>
    </xf>
    <xf numFmtId="164" fontId="7" fillId="0" borderId="46" xfId="0" applyNumberFormat="1" applyFont="1" applyBorder="1" applyAlignment="1">
      <alignment horizontal="center"/>
    </xf>
    <xf numFmtId="44" fontId="5" fillId="0" borderId="47" xfId="0" applyNumberFormat="1" applyFont="1" applyBorder="1" applyAlignment="1">
      <alignment horizontal="center"/>
    </xf>
    <xf numFmtId="0" fontId="8" fillId="3" borderId="87"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84" xfId="0" applyFont="1" applyFill="1" applyBorder="1" applyAlignment="1">
      <alignment horizontal="center"/>
    </xf>
    <xf numFmtId="0" fontId="8" fillId="3" borderId="85" xfId="0" applyFont="1" applyFill="1" applyBorder="1" applyAlignment="1">
      <alignment horizontal="center"/>
    </xf>
    <xf numFmtId="0" fontId="8" fillId="3" borderId="86" xfId="0" applyFont="1" applyFill="1" applyBorder="1" applyAlignment="1">
      <alignment horizontal="center" vertical="center" wrapText="1"/>
    </xf>
    <xf numFmtId="0" fontId="8" fillId="3" borderId="88" xfId="0" applyFont="1" applyFill="1" applyBorder="1" applyAlignment="1">
      <alignment horizontal="center" vertical="center" wrapText="1"/>
    </xf>
    <xf numFmtId="0" fontId="8" fillId="3" borderId="87" xfId="0" applyFont="1" applyFill="1" applyBorder="1" applyAlignment="1">
      <alignment horizontal="center" vertical="center"/>
    </xf>
    <xf numFmtId="0" fontId="8" fillId="3" borderId="89" xfId="0" applyFont="1" applyFill="1" applyBorder="1" applyAlignment="1">
      <alignment horizontal="center" vertical="center"/>
    </xf>
    <xf numFmtId="0" fontId="8" fillId="3" borderId="82" xfId="0" applyFont="1" applyFill="1" applyBorder="1" applyAlignment="1">
      <alignment horizontal="center" vertical="center"/>
    </xf>
    <xf numFmtId="0" fontId="8" fillId="3" borderId="90"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6" xfId="0" applyFont="1" applyBorder="1" applyAlignment="1">
      <alignment horizontal="center" vertical="center" wrapText="1"/>
    </xf>
    <xf numFmtId="0" fontId="8" fillId="3" borderId="50"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71"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80" xfId="0" applyFont="1" applyFill="1" applyBorder="1" applyAlignment="1">
      <alignment horizontal="center" vertical="center"/>
    </xf>
    <xf numFmtId="0" fontId="8" fillId="3" borderId="56"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55" xfId="0" applyFont="1" applyFill="1" applyBorder="1" applyAlignment="1">
      <alignment horizontal="center" vertical="center"/>
    </xf>
    <xf numFmtId="0" fontId="8" fillId="3" borderId="77"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7" fillId="0" borderId="6" xfId="0" quotePrefix="1" applyFont="1" applyBorder="1" applyAlignment="1">
      <alignment horizontal="center" vertical="center" wrapText="1"/>
    </xf>
    <xf numFmtId="0" fontId="15" fillId="4" borderId="2" xfId="0" applyFont="1" applyFill="1" applyBorder="1" applyAlignment="1">
      <alignment horizontal="center"/>
    </xf>
    <xf numFmtId="0" fontId="15" fillId="4" borderId="1" xfId="0" applyFont="1" applyFill="1" applyBorder="1" applyAlignment="1">
      <alignment horizontal="center"/>
    </xf>
    <xf numFmtId="0" fontId="8" fillId="4" borderId="66" xfId="0" applyFont="1" applyFill="1" applyBorder="1" applyAlignment="1">
      <alignment horizontal="center" wrapText="1"/>
    </xf>
    <xf numFmtId="0" fontId="8" fillId="4" borderId="78" xfId="0" applyFont="1" applyFill="1" applyBorder="1" applyAlignment="1">
      <alignment horizontal="center" wrapText="1"/>
    </xf>
    <xf numFmtId="10" fontId="15" fillId="4" borderId="50" xfId="0" applyNumberFormat="1" applyFont="1" applyFill="1" applyBorder="1" applyAlignment="1">
      <alignment horizontal="center" vertical="center"/>
    </xf>
    <xf numFmtId="10" fontId="15" fillId="4" borderId="58" xfId="0" applyNumberFormat="1" applyFont="1" applyFill="1" applyBorder="1" applyAlignment="1">
      <alignment horizontal="center" vertical="center"/>
    </xf>
    <xf numFmtId="0" fontId="8" fillId="4" borderId="82" xfId="0" applyFont="1" applyFill="1" applyBorder="1" applyAlignment="1">
      <alignment horizontal="center"/>
    </xf>
    <xf numFmtId="0" fontId="8" fillId="4" borderId="5" xfId="0" applyFont="1" applyFill="1" applyBorder="1" applyAlignment="1">
      <alignment horizontal="center"/>
    </xf>
    <xf numFmtId="0" fontId="8" fillId="4" borderId="80" xfId="0" applyFont="1" applyFill="1" applyBorder="1" applyAlignment="1">
      <alignment horizontal="center"/>
    </xf>
    <xf numFmtId="0" fontId="8" fillId="4" borderId="56" xfId="0" applyFont="1" applyFill="1" applyBorder="1" applyAlignment="1">
      <alignment horizontal="center"/>
    </xf>
  </cellXfs>
  <cellStyles count="5">
    <cellStyle name="Comma" xfId="3" builtinId="3"/>
    <cellStyle name="Currency" xfId="1" builtinId="4"/>
    <cellStyle name="Normal" xfId="0" builtinId="0"/>
    <cellStyle name="Normal_PWC Report 5.23.03" xfId="4" xr:uid="{9A754256-42D4-4286-B2B6-D3A4DDD1637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deloitte.sharepoint.com/sites/GAActuarialandSupportServices/Shared%20Documents/General/Work%20Streams/CMO%20Rate%20Setting/5.%20FY24/06.%20Rate%20Model%20-%20CRCS/GA%20Rate%20Model%20CO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Template"/>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FA2B-30BA-4A73-AC9A-D9715A79EDE7}">
  <sheetPr codeName="Sheet8"/>
  <dimension ref="A1:T25"/>
  <sheetViews>
    <sheetView zoomScale="85" zoomScaleNormal="85" workbookViewId="0"/>
  </sheetViews>
  <sheetFormatPr defaultColWidth="0" defaultRowHeight="14.5" zeroHeight="1" x14ac:dyDescent="0.35"/>
  <cols>
    <col min="1" max="1" width="1.81640625" customWidth="1"/>
    <col min="2" max="2" width="4.1796875" customWidth="1"/>
    <col min="3" max="3" width="16.81640625" customWidth="1"/>
    <col min="4" max="4" width="30" bestFit="1" customWidth="1"/>
    <col min="5" max="5" width="168.54296875" bestFit="1" customWidth="1"/>
    <col min="6" max="6" width="9.1796875" customWidth="1"/>
    <col min="7" max="7" width="95.1796875" bestFit="1" customWidth="1"/>
    <col min="8" max="8" width="36.453125" bestFit="1" customWidth="1"/>
    <col min="9" max="20" width="9.1796875" customWidth="1"/>
    <col min="21" max="16384" width="9.1796875" hidden="1"/>
  </cols>
  <sheetData>
    <row r="1" spans="2:9" x14ac:dyDescent="0.35"/>
    <row r="2" spans="2:9" ht="18" x14ac:dyDescent="0.4">
      <c r="B2" s="98" t="s">
        <v>0</v>
      </c>
      <c r="C2" s="98"/>
      <c r="D2" s="99"/>
      <c r="E2" s="99"/>
    </row>
    <row r="3" spans="2:9" ht="18.5" x14ac:dyDescent="0.45">
      <c r="B3" s="98" t="s">
        <v>15</v>
      </c>
      <c r="C3" s="98"/>
      <c r="D3" s="99"/>
      <c r="E3" s="74"/>
    </row>
    <row r="4" spans="2:9" ht="16" thickBot="1" x14ac:dyDescent="0.4">
      <c r="B4" s="14"/>
      <c r="C4" s="14"/>
      <c r="D4" s="15"/>
      <c r="E4" s="15"/>
    </row>
    <row r="5" spans="2:9" ht="15" thickBot="1" x14ac:dyDescent="0.4">
      <c r="B5" s="76" t="s">
        <v>2</v>
      </c>
      <c r="C5" s="77" t="s">
        <v>3</v>
      </c>
      <c r="D5" s="77" t="s">
        <v>4</v>
      </c>
      <c r="E5" s="106" t="s">
        <v>5</v>
      </c>
    </row>
    <row r="6" spans="2:9" x14ac:dyDescent="0.35">
      <c r="B6" s="107">
        <v>1</v>
      </c>
      <c r="C6" s="108" t="s">
        <v>6</v>
      </c>
      <c r="D6" s="109" t="s">
        <v>7</v>
      </c>
      <c r="E6" s="102" t="s">
        <v>8</v>
      </c>
    </row>
    <row r="7" spans="2:9" x14ac:dyDescent="0.35">
      <c r="B7" s="110">
        <f t="shared" ref="B7:B14" si="0">B6+1</f>
        <v>2</v>
      </c>
      <c r="C7" s="110" t="s">
        <v>10</v>
      </c>
      <c r="D7" s="92" t="s">
        <v>16</v>
      </c>
      <c r="E7" s="105" t="s">
        <v>17</v>
      </c>
    </row>
    <row r="8" spans="2:9" x14ac:dyDescent="0.35">
      <c r="B8" s="110">
        <f t="shared" si="0"/>
        <v>3</v>
      </c>
      <c r="C8" s="110" t="s">
        <v>10</v>
      </c>
      <c r="D8" s="92" t="s">
        <v>18</v>
      </c>
      <c r="E8" s="92" t="s">
        <v>19</v>
      </c>
    </row>
    <row r="9" spans="2:9" x14ac:dyDescent="0.35">
      <c r="B9" s="110">
        <f t="shared" si="0"/>
        <v>4</v>
      </c>
      <c r="C9" s="110" t="s">
        <v>10</v>
      </c>
      <c r="D9" s="92" t="str">
        <f>"GF360 Exhibit 2 AA "&amp;H9</f>
        <v>GF360 Exhibit 2 AA Ages 0-5</v>
      </c>
      <c r="E9" s="92" t="str">
        <f>G9&amp;H9&amp;I9</f>
        <v>Calendar Year 2021 Base Data, Adjustments, Trend, Non-Medical Loads, and Total Premium Rate for AA Ages 0-5 for Atlanta, Central, East, North, SE, and SW Regions.</v>
      </c>
      <c r="G9" t="s">
        <v>20</v>
      </c>
      <c r="H9" t="s">
        <v>21</v>
      </c>
      <c r="I9" t="s">
        <v>11</v>
      </c>
    </row>
    <row r="10" spans="2:9" x14ac:dyDescent="0.35">
      <c r="B10" s="110">
        <f t="shared" si="0"/>
        <v>5</v>
      </c>
      <c r="C10" s="110" t="s">
        <v>10</v>
      </c>
      <c r="D10" s="92" t="str">
        <f>"GF360 Exhibit 2 AA "&amp;H10</f>
        <v>GF360 Exhibit 2 AA Ages 6-10</v>
      </c>
      <c r="E10" s="92" t="str">
        <f>G10&amp;H10&amp;I10</f>
        <v>Calendar Year 2021 Base Data, Adjustments, Trend, Non-Medical Loads, and Total Premium Rate for AA Ages 6-10 for Atlanta, Central, East, North, SE, and SW Regions.</v>
      </c>
      <c r="G10" t="str">
        <f>G9</f>
        <v xml:space="preserve">Calendar Year 2021 Base Data, Adjustments, Trend, Non-Medical Loads, and Total Premium Rate for AA </v>
      </c>
      <c r="H10" t="s">
        <v>22</v>
      </c>
      <c r="I10" t="s">
        <v>11</v>
      </c>
    </row>
    <row r="11" spans="2:9" x14ac:dyDescent="0.35">
      <c r="B11" s="110">
        <f t="shared" si="0"/>
        <v>6</v>
      </c>
      <c r="C11" s="110" t="s">
        <v>10</v>
      </c>
      <c r="D11" s="92" t="str">
        <f>"GF360 Exhibit 2 AA "&amp;H11</f>
        <v>GF360 Exhibit 2 AA Ages 11-17</v>
      </c>
      <c r="E11" s="92" t="str">
        <f>G11&amp;H11&amp;I11</f>
        <v>Calendar Year 2021 Base Data, Adjustments, Trend, Non-Medical Loads, and Total Premium Rate for AA Ages 11-17 for Atlanta, Central, East, North, SE, and SW Regions.</v>
      </c>
      <c r="G11" t="str">
        <f>G10</f>
        <v xml:space="preserve">Calendar Year 2021 Base Data, Adjustments, Trend, Non-Medical Loads, and Total Premium Rate for AA </v>
      </c>
      <c r="H11" t="s">
        <v>23</v>
      </c>
      <c r="I11" t="s">
        <v>11</v>
      </c>
    </row>
    <row r="12" spans="2:9" x14ac:dyDescent="0.35">
      <c r="B12" s="110">
        <f t="shared" si="0"/>
        <v>7</v>
      </c>
      <c r="C12" s="110" t="s">
        <v>10</v>
      </c>
      <c r="D12" s="92" t="str">
        <f>"GF360 Exhibit 2 AA "&amp;H12</f>
        <v>GF360 Exhibit 2 AA Ages 18+</v>
      </c>
      <c r="E12" s="92" t="str">
        <f>G12&amp;H12&amp;I12</f>
        <v>Calendar Year 2021 Base Data, Adjustments, Trend, Non-Medical Loads, and Total Premium Rate for AA Ages 18+ for Atlanta, Central, East, North, SE, and SW Regions.</v>
      </c>
      <c r="G12" t="str">
        <f>G11</f>
        <v xml:space="preserve">Calendar Year 2021 Base Data, Adjustments, Trend, Non-Medical Loads, and Total Premium Rate for AA </v>
      </c>
      <c r="H12" t="s">
        <v>24</v>
      </c>
      <c r="I12" t="s">
        <v>11</v>
      </c>
    </row>
    <row r="13" spans="2:9" x14ac:dyDescent="0.35">
      <c r="B13" s="110">
        <f t="shared" si="0"/>
        <v>8</v>
      </c>
      <c r="C13" s="110" t="s">
        <v>10</v>
      </c>
      <c r="D13" s="92" t="s">
        <v>25</v>
      </c>
      <c r="E13" s="92" t="s">
        <v>26</v>
      </c>
    </row>
    <row r="14" spans="2:9" x14ac:dyDescent="0.35">
      <c r="B14" s="110">
        <f t="shared" si="0"/>
        <v>9</v>
      </c>
      <c r="C14" s="110" t="s">
        <v>10</v>
      </c>
      <c r="D14" s="92" t="s">
        <v>27</v>
      </c>
      <c r="E14" s="92" t="s">
        <v>28</v>
      </c>
    </row>
    <row r="15" spans="2:9" x14ac:dyDescent="0.35"/>
    <row r="16" spans="2:9" x14ac:dyDescent="0.35"/>
    <row r="17" x14ac:dyDescent="0.35"/>
    <row r="18" x14ac:dyDescent="0.35"/>
    <row r="19" x14ac:dyDescent="0.35"/>
    <row r="20" x14ac:dyDescent="0.35"/>
    <row r="21" x14ac:dyDescent="0.35"/>
    <row r="22" x14ac:dyDescent="0.35"/>
    <row r="23" x14ac:dyDescent="0.35"/>
    <row r="24" x14ac:dyDescent="0.35"/>
    <row r="25" x14ac:dyDescent="0.3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B8F2A-9BDE-4CD0-A49B-7D87FF8E2B5F}">
  <sheetPr codeName="Sheet3">
    <tabColor theme="4"/>
    <pageSetUpPr fitToPage="1"/>
  </sheetPr>
  <dimension ref="A1:AC100"/>
  <sheetViews>
    <sheetView showGridLines="0" zoomScale="85" zoomScaleNormal="85" workbookViewId="0"/>
  </sheetViews>
  <sheetFormatPr defaultColWidth="0" defaultRowHeight="14.5" zeroHeight="1" x14ac:dyDescent="0.35"/>
  <cols>
    <col min="1" max="1" width="1.81640625" customWidth="1"/>
    <col min="2" max="2" width="16.1796875" customWidth="1"/>
    <col min="3" max="3" width="37" customWidth="1"/>
    <col min="4" max="4" width="19.81640625" customWidth="1"/>
    <col min="5" max="5" width="23.54296875" customWidth="1"/>
    <col min="6" max="10" width="19.81640625" customWidth="1"/>
    <col min="11" max="11" width="9.1796875" customWidth="1"/>
    <col min="12" max="12" width="27.81640625" customWidth="1"/>
    <col min="13" max="15" width="15.81640625" customWidth="1"/>
    <col min="16" max="16" width="21.1796875" customWidth="1"/>
    <col min="17" max="17" width="15.54296875" customWidth="1"/>
    <col min="18" max="18" width="14.1796875" customWidth="1"/>
    <col min="19" max="19" width="20.81640625" customWidth="1"/>
    <col min="20" max="20" width="19.453125" customWidth="1"/>
    <col min="21" max="21" width="18.81640625" hidden="1" customWidth="1"/>
    <col min="22" max="22" width="9.1796875" hidden="1" customWidth="1"/>
    <col min="23" max="23" width="23.453125" hidden="1" customWidth="1"/>
    <col min="24" max="24" width="10.54296875" hidden="1" customWidth="1"/>
    <col min="25" max="25" width="14.453125" hidden="1" customWidth="1"/>
    <col min="26" max="26" width="19.81640625" hidden="1" customWidth="1"/>
    <col min="27" max="27" width="20.81640625" hidden="1" customWidth="1"/>
    <col min="28" max="28" width="9.1796875" hidden="1" customWidth="1"/>
    <col min="29" max="29" width="10.54296875" hidden="1" customWidth="1"/>
    <col min="30" max="16384" width="9.1796875" hidden="1"/>
  </cols>
  <sheetData>
    <row r="1" spans="2:18" x14ac:dyDescent="0.35"/>
    <row r="2" spans="2:18" ht="18" x14ac:dyDescent="0.4">
      <c r="B2" s="1" t="s">
        <v>0</v>
      </c>
      <c r="C2" s="2"/>
      <c r="D2" s="2"/>
      <c r="E2" s="2"/>
      <c r="F2" s="2"/>
      <c r="G2" s="2"/>
      <c r="H2" s="2"/>
      <c r="I2" s="2"/>
      <c r="J2" s="3" t="s">
        <v>74</v>
      </c>
    </row>
    <row r="3" spans="2:18" ht="18.5" x14ac:dyDescent="0.45">
      <c r="B3" s="1" t="s">
        <v>146</v>
      </c>
      <c r="C3" s="2"/>
      <c r="D3" s="4"/>
      <c r="E3" s="2"/>
      <c r="F3" s="2"/>
      <c r="G3" s="2"/>
      <c r="H3" s="2"/>
      <c r="I3" s="2"/>
      <c r="J3" s="2"/>
    </row>
    <row r="4" spans="2:18" ht="15" thickBot="1" x14ac:dyDescent="0.4">
      <c r="B4" s="5"/>
      <c r="C4" s="5"/>
      <c r="D4" s="5"/>
      <c r="E4" s="6"/>
      <c r="F4" s="6"/>
      <c r="G4" s="6"/>
      <c r="H4" s="6"/>
      <c r="I4" s="6"/>
      <c r="J4" s="6"/>
    </row>
    <row r="5" spans="2:18" ht="12.75" customHeight="1" x14ac:dyDescent="0.35">
      <c r="B5" s="205" t="s">
        <v>103</v>
      </c>
      <c r="C5" s="206" t="s">
        <v>76</v>
      </c>
      <c r="D5" s="253"/>
      <c r="E5" s="253"/>
      <c r="F5" s="253"/>
      <c r="G5" s="253"/>
      <c r="H5" s="253"/>
      <c r="I5" s="254"/>
      <c r="J5" s="255" t="s">
        <v>147</v>
      </c>
    </row>
    <row r="6" spans="2:18" ht="39.65" customHeight="1" x14ac:dyDescent="0.35">
      <c r="B6" s="257" t="s">
        <v>104</v>
      </c>
      <c r="C6" s="259" t="s">
        <v>105</v>
      </c>
      <c r="D6" s="187" t="s">
        <v>78</v>
      </c>
      <c r="E6" s="187" t="s">
        <v>136</v>
      </c>
      <c r="F6" s="187" t="s">
        <v>106</v>
      </c>
      <c r="G6" s="187" t="s">
        <v>107</v>
      </c>
      <c r="H6" s="187" t="s">
        <v>121</v>
      </c>
      <c r="I6" s="187" t="s">
        <v>108</v>
      </c>
      <c r="J6" s="256"/>
    </row>
    <row r="7" spans="2:18" ht="15" thickBot="1" x14ac:dyDescent="0.4">
      <c r="B7" s="258"/>
      <c r="C7" s="260"/>
      <c r="D7" s="192" t="s">
        <v>152</v>
      </c>
      <c r="E7" s="192" t="s">
        <v>153</v>
      </c>
      <c r="F7" s="192" t="s">
        <v>154</v>
      </c>
      <c r="G7" s="192" t="s">
        <v>155</v>
      </c>
      <c r="H7" s="192" t="s">
        <v>156</v>
      </c>
      <c r="I7" s="192" t="s">
        <v>157</v>
      </c>
      <c r="J7" s="193" t="s">
        <v>161</v>
      </c>
    </row>
    <row r="8" spans="2:18" x14ac:dyDescent="0.35">
      <c r="B8" s="262" t="s">
        <v>115</v>
      </c>
      <c r="C8" s="7" t="s">
        <v>116</v>
      </c>
      <c r="D8" s="244">
        <v>150.97710000000001</v>
      </c>
      <c r="E8" s="245">
        <v>-4.4400000000000002E-2</v>
      </c>
      <c r="F8" s="178">
        <v>5.3E-3</v>
      </c>
      <c r="G8" s="178">
        <v>5.9900000000000002E-2</v>
      </c>
      <c r="H8" s="178">
        <v>-0.16950000000000001</v>
      </c>
      <c r="I8" s="245">
        <v>3.2000000000000002E-3</v>
      </c>
      <c r="J8" s="184">
        <v>128.0737</v>
      </c>
      <c r="L8" s="237"/>
      <c r="M8" s="237"/>
      <c r="N8" s="237"/>
      <c r="O8" s="237"/>
      <c r="P8" s="237"/>
      <c r="Q8" s="238"/>
      <c r="R8" s="237"/>
    </row>
    <row r="9" spans="2:18" x14ac:dyDescent="0.35">
      <c r="B9" s="262"/>
      <c r="C9" s="7" t="s">
        <v>118</v>
      </c>
      <c r="D9" s="244">
        <v>132.84780000000001</v>
      </c>
      <c r="E9" s="245">
        <v>-4.4499999999999998E-2</v>
      </c>
      <c r="F9" s="178">
        <v>6.3E-3</v>
      </c>
      <c r="G9" s="178">
        <v>6.8000000000000005E-2</v>
      </c>
      <c r="H9" s="178">
        <v>-0.24210000000000001</v>
      </c>
      <c r="I9" s="245">
        <v>1.8E-3</v>
      </c>
      <c r="J9" s="184">
        <v>103.5791</v>
      </c>
    </row>
    <row r="10" spans="2:18" x14ac:dyDescent="0.35">
      <c r="B10" s="262"/>
      <c r="C10" s="7" t="s">
        <v>12</v>
      </c>
      <c r="D10" s="244">
        <v>232.87360000000001</v>
      </c>
      <c r="E10" s="245">
        <v>2.9999999999999997E-4</v>
      </c>
      <c r="F10" s="178">
        <v>5.0000000000000001E-3</v>
      </c>
      <c r="G10" s="178">
        <v>3.7100000000000001E-2</v>
      </c>
      <c r="H10" s="178">
        <v>-8.77E-2</v>
      </c>
      <c r="I10" s="245">
        <v>2.8999999999999998E-3</v>
      </c>
      <c r="J10" s="184">
        <v>222.14949999999999</v>
      </c>
    </row>
    <row r="11" spans="2:18" x14ac:dyDescent="0.35">
      <c r="B11" s="262"/>
      <c r="C11" s="7" t="s">
        <v>13</v>
      </c>
      <c r="D11" s="244">
        <v>198.52359999999999</v>
      </c>
      <c r="E11" s="245">
        <v>8.9999999999999998E-4</v>
      </c>
      <c r="F11" s="178">
        <v>8.0000000000000002E-3</v>
      </c>
      <c r="G11" s="178">
        <v>4.3400000000000001E-2</v>
      </c>
      <c r="H11" s="178">
        <v>0</v>
      </c>
      <c r="I11" s="245">
        <v>1.1999999999999999E-3</v>
      </c>
      <c r="J11" s="184">
        <v>209.23949999999999</v>
      </c>
    </row>
    <row r="12" spans="2:18" x14ac:dyDescent="0.35">
      <c r="B12" s="262"/>
      <c r="C12" s="7" t="s">
        <v>119</v>
      </c>
      <c r="D12" s="244">
        <v>436.0899</v>
      </c>
      <c r="E12" s="245">
        <v>1E-4</v>
      </c>
      <c r="F12" s="178">
        <v>6.3E-3</v>
      </c>
      <c r="G12" s="178">
        <v>1.9800000000000002E-2</v>
      </c>
      <c r="H12" s="178">
        <v>4.0000000000000002E-4</v>
      </c>
      <c r="I12" s="245">
        <v>2.2000000000000001E-3</v>
      </c>
      <c r="J12" s="184">
        <v>448.7296</v>
      </c>
    </row>
    <row r="13" spans="2:18" ht="15" thickBot="1" x14ac:dyDescent="0.4">
      <c r="B13" s="263"/>
      <c r="C13" s="246" t="s">
        <v>120</v>
      </c>
      <c r="D13" s="247">
        <v>368.37540000000001</v>
      </c>
      <c r="E13" s="248">
        <v>6.9999999999999999E-4</v>
      </c>
      <c r="F13" s="249">
        <v>8.2000000000000007E-3</v>
      </c>
      <c r="G13" s="249">
        <v>1.9199999999999998E-2</v>
      </c>
      <c r="H13" s="249">
        <v>-6.9999999999999999E-4</v>
      </c>
      <c r="I13" s="248">
        <v>2E-3</v>
      </c>
      <c r="J13" s="250">
        <v>379.23989999999998</v>
      </c>
    </row>
    <row r="14" spans="2:18" x14ac:dyDescent="0.35">
      <c r="B14" s="35"/>
    </row>
    <row r="15" spans="2:18" x14ac:dyDescent="0.35">
      <c r="B15" s="80" t="s">
        <v>60</v>
      </c>
    </row>
    <row r="16" spans="2:18" x14ac:dyDescent="0.35">
      <c r="B16" s="35" t="s">
        <v>213</v>
      </c>
    </row>
    <row r="17" spans="2:10" x14ac:dyDescent="0.35"/>
    <row r="18" spans="2:10" ht="18" x14ac:dyDescent="0.4">
      <c r="B18" s="1" t="s">
        <v>0</v>
      </c>
      <c r="C18" s="2"/>
      <c r="D18" s="2"/>
      <c r="E18" s="2"/>
      <c r="F18" s="2"/>
      <c r="G18" s="2"/>
      <c r="H18" s="2"/>
      <c r="I18" s="2"/>
      <c r="J18" s="3" t="s">
        <v>74</v>
      </c>
    </row>
    <row r="19" spans="2:10" ht="18.5" x14ac:dyDescent="0.45">
      <c r="B19" s="1" t="s">
        <v>146</v>
      </c>
      <c r="C19" s="2"/>
      <c r="D19" s="4"/>
      <c r="E19" s="2"/>
      <c r="F19" s="2"/>
      <c r="G19" s="2"/>
      <c r="H19" s="2"/>
      <c r="I19" s="2"/>
      <c r="J19" s="2"/>
    </row>
    <row r="20" spans="2:10" ht="18.5" x14ac:dyDescent="0.45">
      <c r="B20" s="1"/>
      <c r="C20" s="2"/>
      <c r="D20" s="4"/>
      <c r="E20" s="2"/>
      <c r="F20" s="2"/>
      <c r="G20" s="2"/>
      <c r="H20" s="2"/>
      <c r="I20" s="2"/>
      <c r="J20" s="2"/>
    </row>
    <row r="21" spans="2:10" ht="15" thickBot="1" x14ac:dyDescent="0.4">
      <c r="B21" s="5"/>
      <c r="C21" s="5"/>
      <c r="D21" s="5"/>
      <c r="E21" s="6"/>
      <c r="F21" s="6"/>
      <c r="G21" s="6"/>
      <c r="H21" s="6"/>
      <c r="I21" s="6"/>
      <c r="J21" s="6"/>
    </row>
    <row r="22" spans="2:10" x14ac:dyDescent="0.35">
      <c r="B22" s="205" t="s">
        <v>103</v>
      </c>
      <c r="C22" s="206" t="s">
        <v>95</v>
      </c>
      <c r="D22" s="253"/>
      <c r="E22" s="253"/>
      <c r="F22" s="253"/>
      <c r="G22" s="253"/>
      <c r="H22" s="253"/>
      <c r="I22" s="254"/>
      <c r="J22" s="255" t="s">
        <v>147</v>
      </c>
    </row>
    <row r="23" spans="2:10" ht="39.65" customHeight="1" x14ac:dyDescent="0.35">
      <c r="B23" s="257" t="s">
        <v>104</v>
      </c>
      <c r="C23" s="259" t="s">
        <v>105</v>
      </c>
      <c r="D23" s="187" t="s">
        <v>78</v>
      </c>
      <c r="E23" s="187" t="s">
        <v>136</v>
      </c>
      <c r="F23" s="187" t="s">
        <v>106</v>
      </c>
      <c r="G23" s="187" t="s">
        <v>107</v>
      </c>
      <c r="H23" s="187" t="s">
        <v>121</v>
      </c>
      <c r="I23" s="187" t="s">
        <v>108</v>
      </c>
      <c r="J23" s="256"/>
    </row>
    <row r="24" spans="2:10" ht="15" thickBot="1" x14ac:dyDescent="0.4">
      <c r="B24" s="258"/>
      <c r="C24" s="260"/>
      <c r="D24" s="192" t="s">
        <v>152</v>
      </c>
      <c r="E24" s="192" t="s">
        <v>153</v>
      </c>
      <c r="F24" s="192" t="s">
        <v>154</v>
      </c>
      <c r="G24" s="192" t="s">
        <v>155</v>
      </c>
      <c r="H24" s="192" t="s">
        <v>156</v>
      </c>
      <c r="I24" s="192" t="s">
        <v>157</v>
      </c>
      <c r="J24" s="193" t="s">
        <v>161</v>
      </c>
    </row>
    <row r="25" spans="2:10" x14ac:dyDescent="0.35">
      <c r="B25" s="262" t="s">
        <v>115</v>
      </c>
      <c r="C25" s="7" t="s">
        <v>116</v>
      </c>
      <c r="D25" s="244">
        <v>165.80760000000001</v>
      </c>
      <c r="E25" s="245">
        <v>-4.8000000000000001E-2</v>
      </c>
      <c r="F25" s="178">
        <v>4.8999999999999998E-3</v>
      </c>
      <c r="G25" s="178">
        <v>4.4999999999999998E-2</v>
      </c>
      <c r="H25" s="178">
        <v>-0.16389999999999999</v>
      </c>
      <c r="I25" s="245">
        <v>4.4000000000000003E-3</v>
      </c>
      <c r="J25" s="184">
        <v>139.20910000000001</v>
      </c>
    </row>
    <row r="26" spans="2:10" x14ac:dyDescent="0.35">
      <c r="B26" s="262"/>
      <c r="C26" s="7" t="s">
        <v>118</v>
      </c>
      <c r="D26" s="244">
        <v>124.706</v>
      </c>
      <c r="E26" s="245">
        <v>-5.4300000000000001E-2</v>
      </c>
      <c r="F26" s="178">
        <v>6.1000000000000004E-3</v>
      </c>
      <c r="G26" s="178">
        <v>6.0199999999999997E-2</v>
      </c>
      <c r="H26" s="178">
        <v>-0.24</v>
      </c>
      <c r="I26" s="245">
        <v>2.5000000000000001E-3</v>
      </c>
      <c r="J26" s="184">
        <v>95.840999999999994</v>
      </c>
    </row>
    <row r="27" spans="2:10" x14ac:dyDescent="0.35">
      <c r="B27" s="262"/>
      <c r="C27" s="7" t="s">
        <v>12</v>
      </c>
      <c r="D27" s="244">
        <v>251.10239999999999</v>
      </c>
      <c r="E27" s="245">
        <v>-2.0999999999999999E-3</v>
      </c>
      <c r="F27" s="178">
        <v>4.8999999999999998E-3</v>
      </c>
      <c r="G27" s="178">
        <v>3.4500000000000003E-2</v>
      </c>
      <c r="H27" s="178">
        <v>-6.8000000000000005E-2</v>
      </c>
      <c r="I27" s="245">
        <v>2.7000000000000001E-3</v>
      </c>
      <c r="J27" s="184">
        <v>243.43389999999999</v>
      </c>
    </row>
    <row r="28" spans="2:10" x14ac:dyDescent="0.35">
      <c r="B28" s="262"/>
      <c r="C28" s="7" t="s">
        <v>13</v>
      </c>
      <c r="D28" s="244">
        <v>186.34280000000001</v>
      </c>
      <c r="E28" s="245">
        <v>-2.0000000000000001E-4</v>
      </c>
      <c r="F28" s="178">
        <v>8.3000000000000001E-3</v>
      </c>
      <c r="G28" s="178">
        <v>3.7999999999999999E-2</v>
      </c>
      <c r="H28" s="178">
        <v>0</v>
      </c>
      <c r="I28" s="245">
        <v>2.3E-3</v>
      </c>
      <c r="J28" s="184">
        <v>195.4365</v>
      </c>
    </row>
    <row r="29" spans="2:10" x14ac:dyDescent="0.35">
      <c r="B29" s="262"/>
      <c r="C29" s="7" t="s">
        <v>119</v>
      </c>
      <c r="D29" s="244">
        <v>523.80840000000001</v>
      </c>
      <c r="E29" s="245">
        <v>2.0000000000000001E-4</v>
      </c>
      <c r="F29" s="178">
        <v>6.4000000000000003E-3</v>
      </c>
      <c r="G29" s="178">
        <v>1.6500000000000001E-2</v>
      </c>
      <c r="H29" s="178">
        <v>1.1000000000000001E-3</v>
      </c>
      <c r="I29" s="245">
        <v>2.7000000000000001E-3</v>
      </c>
      <c r="J29" s="184">
        <v>537.97760000000005</v>
      </c>
    </row>
    <row r="30" spans="2:10" ht="15" thickBot="1" x14ac:dyDescent="0.4">
      <c r="B30" s="263"/>
      <c r="C30" s="246" t="s">
        <v>120</v>
      </c>
      <c r="D30" s="247">
        <v>551.89660000000003</v>
      </c>
      <c r="E30" s="248">
        <v>2.5000000000000001E-3</v>
      </c>
      <c r="F30" s="249">
        <v>9.9000000000000008E-3</v>
      </c>
      <c r="G30" s="249">
        <v>1.55E-2</v>
      </c>
      <c r="H30" s="249">
        <v>2.2000000000000001E-3</v>
      </c>
      <c r="I30" s="248">
        <v>1.8E-3</v>
      </c>
      <c r="J30" s="250">
        <v>569.74459999999999</v>
      </c>
    </row>
    <row r="31" spans="2:10" x14ac:dyDescent="0.35">
      <c r="B31" s="35"/>
    </row>
    <row r="32" spans="2:10" x14ac:dyDescent="0.35">
      <c r="B32" s="80" t="s">
        <v>60</v>
      </c>
    </row>
    <row r="33" spans="2:10" x14ac:dyDescent="0.35">
      <c r="B33" s="35" t="s">
        <v>213</v>
      </c>
    </row>
    <row r="34" spans="2:10" x14ac:dyDescent="0.35"/>
    <row r="35" spans="2:10" ht="18" x14ac:dyDescent="0.4">
      <c r="B35" s="1" t="s">
        <v>0</v>
      </c>
      <c r="C35" s="2"/>
      <c r="D35" s="2"/>
      <c r="E35" s="2"/>
      <c r="F35" s="2"/>
      <c r="G35" s="2"/>
      <c r="H35" s="2"/>
      <c r="I35" s="2"/>
      <c r="J35" s="3" t="s">
        <v>74</v>
      </c>
    </row>
    <row r="36" spans="2:10" ht="18.5" x14ac:dyDescent="0.45">
      <c r="B36" s="1" t="s">
        <v>146</v>
      </c>
      <c r="C36" s="2"/>
      <c r="D36" s="4"/>
      <c r="E36" s="2"/>
      <c r="F36" s="2"/>
      <c r="G36" s="2"/>
      <c r="H36" s="2"/>
      <c r="I36" s="2"/>
      <c r="J36" s="2"/>
    </row>
    <row r="37" spans="2:10" ht="15" thickBot="1" x14ac:dyDescent="0.4">
      <c r="B37" s="5"/>
      <c r="C37" s="5"/>
      <c r="D37" s="5"/>
      <c r="E37" s="6"/>
      <c r="F37" s="6"/>
      <c r="G37" s="6"/>
      <c r="H37" s="6"/>
      <c r="I37" s="6"/>
      <c r="J37" s="6"/>
    </row>
    <row r="38" spans="2:10" x14ac:dyDescent="0.35">
      <c r="B38" s="205" t="s">
        <v>103</v>
      </c>
      <c r="C38" s="206" t="s">
        <v>96</v>
      </c>
      <c r="D38" s="253"/>
      <c r="E38" s="253"/>
      <c r="F38" s="253"/>
      <c r="G38" s="253"/>
      <c r="H38" s="253"/>
      <c r="I38" s="254"/>
      <c r="J38" s="255" t="s">
        <v>147</v>
      </c>
    </row>
    <row r="39" spans="2:10" ht="39.65" customHeight="1" x14ac:dyDescent="0.35">
      <c r="B39" s="257" t="s">
        <v>104</v>
      </c>
      <c r="C39" s="259" t="s">
        <v>105</v>
      </c>
      <c r="D39" s="187" t="s">
        <v>78</v>
      </c>
      <c r="E39" s="187" t="s">
        <v>136</v>
      </c>
      <c r="F39" s="187" t="s">
        <v>106</v>
      </c>
      <c r="G39" s="187" t="s">
        <v>107</v>
      </c>
      <c r="H39" s="187" t="s">
        <v>121</v>
      </c>
      <c r="I39" s="187" t="s">
        <v>108</v>
      </c>
      <c r="J39" s="256"/>
    </row>
    <row r="40" spans="2:10" ht="15" thickBot="1" x14ac:dyDescent="0.4">
      <c r="B40" s="258"/>
      <c r="C40" s="260"/>
      <c r="D40" s="192" t="s">
        <v>152</v>
      </c>
      <c r="E40" s="192" t="s">
        <v>153</v>
      </c>
      <c r="F40" s="192" t="s">
        <v>154</v>
      </c>
      <c r="G40" s="192" t="s">
        <v>155</v>
      </c>
      <c r="H40" s="192" t="s">
        <v>156</v>
      </c>
      <c r="I40" s="192" t="s">
        <v>157</v>
      </c>
      <c r="J40" s="193" t="s">
        <v>161</v>
      </c>
    </row>
    <row r="41" spans="2:10" x14ac:dyDescent="0.35">
      <c r="B41" s="262" t="s">
        <v>115</v>
      </c>
      <c r="C41" s="7" t="s">
        <v>116</v>
      </c>
      <c r="D41" s="244">
        <v>145.5256</v>
      </c>
      <c r="E41" s="245">
        <v>-3.7900000000000003E-2</v>
      </c>
      <c r="F41" s="178">
        <v>3.8E-3</v>
      </c>
      <c r="G41" s="178">
        <v>5.0799999999999998E-2</v>
      </c>
      <c r="H41" s="178">
        <v>-6.7900000000000002E-2</v>
      </c>
      <c r="I41" s="245">
        <v>3.8999999999999998E-3</v>
      </c>
      <c r="J41" s="184">
        <v>138.18809999999999</v>
      </c>
    </row>
    <row r="42" spans="2:10" x14ac:dyDescent="0.35">
      <c r="B42" s="262"/>
      <c r="C42" s="7" t="s">
        <v>118</v>
      </c>
      <c r="D42" s="244">
        <v>106.0526</v>
      </c>
      <c r="E42" s="245">
        <v>-4.4200000000000003E-2</v>
      </c>
      <c r="F42" s="178">
        <v>5.3E-3</v>
      </c>
      <c r="G42" s="178">
        <v>7.0000000000000007E-2</v>
      </c>
      <c r="H42" s="178">
        <v>-0.22259999999999999</v>
      </c>
      <c r="I42" s="245">
        <v>2.5000000000000001E-3</v>
      </c>
      <c r="J42" s="184">
        <v>84.9709</v>
      </c>
    </row>
    <row r="43" spans="2:10" x14ac:dyDescent="0.35">
      <c r="B43" s="262"/>
      <c r="C43" s="7" t="s">
        <v>12</v>
      </c>
      <c r="D43" s="244">
        <v>277.74590000000001</v>
      </c>
      <c r="E43" s="245">
        <v>-8.0000000000000004E-4</v>
      </c>
      <c r="F43" s="178">
        <v>5.1999999999999998E-3</v>
      </c>
      <c r="G43" s="178">
        <v>3.1099999999999999E-2</v>
      </c>
      <c r="H43" s="178">
        <v>-8.8400000000000006E-2</v>
      </c>
      <c r="I43" s="245">
        <v>-2.9999999999999997E-4</v>
      </c>
      <c r="J43" s="184">
        <v>262.14600000000002</v>
      </c>
    </row>
    <row r="44" spans="2:10" x14ac:dyDescent="0.35">
      <c r="B44" s="262"/>
      <c r="C44" s="7" t="s">
        <v>13</v>
      </c>
      <c r="D44" s="244">
        <v>273.3338</v>
      </c>
      <c r="E44" s="245">
        <v>3.5999999999999999E-3</v>
      </c>
      <c r="F44" s="178">
        <v>4.8999999999999998E-3</v>
      </c>
      <c r="G44" s="178">
        <v>2.5899999999999999E-2</v>
      </c>
      <c r="H44" s="178">
        <v>0</v>
      </c>
      <c r="I44" s="245">
        <v>1.5E-3</v>
      </c>
      <c r="J44" s="184">
        <v>283.23110000000003</v>
      </c>
    </row>
    <row r="45" spans="2:10" x14ac:dyDescent="0.35">
      <c r="B45" s="262"/>
      <c r="C45" s="7" t="s">
        <v>119</v>
      </c>
      <c r="D45" s="244">
        <v>522.59910000000002</v>
      </c>
      <c r="E45" s="245">
        <v>6.9999999999999999E-4</v>
      </c>
      <c r="F45" s="178">
        <v>7.1000000000000004E-3</v>
      </c>
      <c r="G45" s="178">
        <v>1.3599999999999999E-2</v>
      </c>
      <c r="H45" s="178">
        <v>-7.6E-3</v>
      </c>
      <c r="I45" s="245">
        <v>2.3999999999999998E-3</v>
      </c>
      <c r="J45" s="184">
        <v>530.97469999999998</v>
      </c>
    </row>
    <row r="46" spans="2:10" ht="15" thickBot="1" x14ac:dyDescent="0.4">
      <c r="B46" s="263"/>
      <c r="C46" s="246" t="s">
        <v>120</v>
      </c>
      <c r="D46" s="247">
        <v>450.77210000000002</v>
      </c>
      <c r="E46" s="248">
        <v>2.8E-3</v>
      </c>
      <c r="F46" s="249">
        <v>9.7999999999999997E-3</v>
      </c>
      <c r="G46" s="249">
        <v>1.5599999999999999E-2</v>
      </c>
      <c r="H46" s="249">
        <v>6.3E-3</v>
      </c>
      <c r="I46" s="248">
        <v>2E-3</v>
      </c>
      <c r="J46" s="250">
        <v>467.51609999999999</v>
      </c>
    </row>
    <row r="47" spans="2:10" x14ac:dyDescent="0.35">
      <c r="B47" s="35"/>
    </row>
    <row r="48" spans="2:10" x14ac:dyDescent="0.35">
      <c r="B48" s="80" t="s">
        <v>60</v>
      </c>
    </row>
    <row r="49" spans="2:10" x14ac:dyDescent="0.35">
      <c r="B49" s="35" t="s">
        <v>213</v>
      </c>
    </row>
    <row r="50" spans="2:10" x14ac:dyDescent="0.35"/>
    <row r="51" spans="2:10" ht="18" x14ac:dyDescent="0.4">
      <c r="B51" s="1" t="s">
        <v>0</v>
      </c>
      <c r="C51" s="2"/>
      <c r="D51" s="2"/>
      <c r="E51" s="2"/>
      <c r="F51" s="2"/>
      <c r="G51" s="2"/>
      <c r="H51" s="2"/>
      <c r="I51" s="2"/>
      <c r="J51" s="3" t="s">
        <v>74</v>
      </c>
    </row>
    <row r="52" spans="2:10" ht="18.5" x14ac:dyDescent="0.45">
      <c r="B52" s="1" t="s">
        <v>146</v>
      </c>
      <c r="C52" s="2"/>
      <c r="D52" s="4"/>
      <c r="E52" s="2"/>
      <c r="F52" s="2"/>
      <c r="G52" s="2"/>
      <c r="H52" s="2"/>
      <c r="I52" s="2"/>
      <c r="J52" s="2"/>
    </row>
    <row r="53" spans="2:10" ht="15" thickBot="1" x14ac:dyDescent="0.4">
      <c r="B53" s="5"/>
      <c r="C53" s="5"/>
      <c r="D53" s="5"/>
      <c r="E53" s="6"/>
      <c r="F53" s="6"/>
      <c r="G53" s="6"/>
      <c r="H53" s="6"/>
      <c r="I53" s="6"/>
      <c r="J53" s="6"/>
    </row>
    <row r="54" spans="2:10" x14ac:dyDescent="0.35">
      <c r="B54" s="205" t="s">
        <v>103</v>
      </c>
      <c r="C54" s="206" t="s">
        <v>97</v>
      </c>
      <c r="D54" s="253"/>
      <c r="E54" s="253"/>
      <c r="F54" s="253"/>
      <c r="G54" s="253"/>
      <c r="H54" s="253"/>
      <c r="I54" s="254"/>
      <c r="J54" s="255" t="s">
        <v>147</v>
      </c>
    </row>
    <row r="55" spans="2:10" ht="39.65" customHeight="1" x14ac:dyDescent="0.35">
      <c r="B55" s="257" t="s">
        <v>104</v>
      </c>
      <c r="C55" s="259" t="s">
        <v>105</v>
      </c>
      <c r="D55" s="187" t="s">
        <v>78</v>
      </c>
      <c r="E55" s="187" t="s">
        <v>136</v>
      </c>
      <c r="F55" s="187" t="s">
        <v>106</v>
      </c>
      <c r="G55" s="187" t="s">
        <v>107</v>
      </c>
      <c r="H55" s="187" t="s">
        <v>121</v>
      </c>
      <c r="I55" s="187" t="s">
        <v>108</v>
      </c>
      <c r="J55" s="256"/>
    </row>
    <row r="56" spans="2:10" ht="15" thickBot="1" x14ac:dyDescent="0.4">
      <c r="B56" s="258"/>
      <c r="C56" s="260"/>
      <c r="D56" s="192" t="s">
        <v>152</v>
      </c>
      <c r="E56" s="192" t="s">
        <v>153</v>
      </c>
      <c r="F56" s="192" t="s">
        <v>154</v>
      </c>
      <c r="G56" s="192" t="s">
        <v>155</v>
      </c>
      <c r="H56" s="192" t="s">
        <v>156</v>
      </c>
      <c r="I56" s="192" t="s">
        <v>157</v>
      </c>
      <c r="J56" s="193" t="s">
        <v>161</v>
      </c>
    </row>
    <row r="57" spans="2:10" x14ac:dyDescent="0.35">
      <c r="B57" s="262" t="s">
        <v>115</v>
      </c>
      <c r="C57" s="7" t="s">
        <v>116</v>
      </c>
      <c r="D57" s="244">
        <v>181.04910000000001</v>
      </c>
      <c r="E57" s="245">
        <v>-3.5299999999999998E-2</v>
      </c>
      <c r="F57" s="178">
        <v>4.4000000000000003E-3</v>
      </c>
      <c r="G57" s="178">
        <v>4.9500000000000002E-2</v>
      </c>
      <c r="H57" s="178">
        <v>-0.15110000000000001</v>
      </c>
      <c r="I57" s="245">
        <v>3.5000000000000001E-3</v>
      </c>
      <c r="J57" s="184">
        <v>156.8382</v>
      </c>
    </row>
    <row r="58" spans="2:10" x14ac:dyDescent="0.35">
      <c r="B58" s="262"/>
      <c r="C58" s="7" t="s">
        <v>118</v>
      </c>
      <c r="D58" s="244">
        <v>131.34479999999999</v>
      </c>
      <c r="E58" s="245">
        <v>-4.2500000000000003E-2</v>
      </c>
      <c r="F58" s="178">
        <v>5.0000000000000001E-3</v>
      </c>
      <c r="G58" s="178">
        <v>6.8699999999999997E-2</v>
      </c>
      <c r="H58" s="178">
        <v>-0.30409999999999998</v>
      </c>
      <c r="I58" s="245">
        <v>2.8E-3</v>
      </c>
      <c r="J58" s="184">
        <v>94.2727</v>
      </c>
    </row>
    <row r="59" spans="2:10" x14ac:dyDescent="0.35">
      <c r="B59" s="262"/>
      <c r="C59" s="7" t="s">
        <v>12</v>
      </c>
      <c r="D59" s="244">
        <v>268.57069999999999</v>
      </c>
      <c r="E59" s="245">
        <v>1.4E-3</v>
      </c>
      <c r="F59" s="178">
        <v>4.1999999999999997E-3</v>
      </c>
      <c r="G59" s="178">
        <v>3.2199999999999999E-2</v>
      </c>
      <c r="H59" s="178">
        <v>-2.5600000000000001E-2</v>
      </c>
      <c r="I59" s="245">
        <v>2.8999999999999998E-3</v>
      </c>
      <c r="J59" s="184">
        <v>272.42469999999997</v>
      </c>
    </row>
    <row r="60" spans="2:10" x14ac:dyDescent="0.35">
      <c r="B60" s="262"/>
      <c r="C60" s="7" t="s">
        <v>13</v>
      </c>
      <c r="D60" s="244">
        <v>240.44659999999999</v>
      </c>
      <c r="E60" s="245">
        <v>1E-4</v>
      </c>
      <c r="F60" s="178">
        <v>6.4000000000000003E-3</v>
      </c>
      <c r="G60" s="178">
        <v>3.5900000000000001E-2</v>
      </c>
      <c r="H60" s="178">
        <v>0</v>
      </c>
      <c r="I60" s="245">
        <v>1E-4</v>
      </c>
      <c r="J60" s="184">
        <v>250.7208</v>
      </c>
    </row>
    <row r="61" spans="2:10" x14ac:dyDescent="0.35">
      <c r="B61" s="262"/>
      <c r="C61" s="7" t="s">
        <v>119</v>
      </c>
      <c r="D61" s="244">
        <v>564.15170000000001</v>
      </c>
      <c r="E61" s="245">
        <v>2E-3</v>
      </c>
      <c r="F61" s="178">
        <v>5.8999999999999999E-3</v>
      </c>
      <c r="G61" s="178">
        <v>1.5299999999999999E-2</v>
      </c>
      <c r="H61" s="178">
        <v>1.4E-3</v>
      </c>
      <c r="I61" s="245">
        <v>1E-3</v>
      </c>
      <c r="J61" s="184">
        <v>578.69659999999999</v>
      </c>
    </row>
    <row r="62" spans="2:10" ht="15" thickBot="1" x14ac:dyDescent="0.4">
      <c r="B62" s="263"/>
      <c r="C62" s="246" t="s">
        <v>120</v>
      </c>
      <c r="D62" s="247">
        <v>623.9923</v>
      </c>
      <c r="E62" s="248">
        <v>3.3E-3</v>
      </c>
      <c r="F62" s="249">
        <v>8.3999999999999995E-3</v>
      </c>
      <c r="G62" s="249">
        <v>1.38E-2</v>
      </c>
      <c r="H62" s="249">
        <v>1E-4</v>
      </c>
      <c r="I62" s="248">
        <v>1.5E-3</v>
      </c>
      <c r="J62" s="250">
        <v>640.98350000000005</v>
      </c>
    </row>
    <row r="63" spans="2:10" x14ac:dyDescent="0.35">
      <c r="B63" s="35"/>
    </row>
    <row r="64" spans="2:10" x14ac:dyDescent="0.35">
      <c r="B64" s="80" t="s">
        <v>60</v>
      </c>
    </row>
    <row r="65" spans="2:10" x14ac:dyDescent="0.35">
      <c r="B65" s="35" t="s">
        <v>213</v>
      </c>
    </row>
    <row r="66" spans="2:10" x14ac:dyDescent="0.35"/>
    <row r="67" spans="2:10" ht="18" x14ac:dyDescent="0.4">
      <c r="B67" s="1" t="s">
        <v>0</v>
      </c>
      <c r="C67" s="2"/>
      <c r="D67" s="2"/>
      <c r="E67" s="2"/>
      <c r="F67" s="2"/>
      <c r="G67" s="2"/>
      <c r="H67" s="2"/>
      <c r="I67" s="2"/>
      <c r="J67" s="3" t="s">
        <v>74</v>
      </c>
    </row>
    <row r="68" spans="2:10" ht="18.5" x14ac:dyDescent="0.45">
      <c r="B68" s="1" t="s">
        <v>146</v>
      </c>
      <c r="C68" s="2"/>
      <c r="D68" s="4"/>
      <c r="E68" s="2"/>
      <c r="F68" s="2"/>
      <c r="G68" s="2"/>
      <c r="H68" s="2"/>
      <c r="I68" s="2"/>
      <c r="J68" s="2"/>
    </row>
    <row r="69" spans="2:10" ht="15" thickBot="1" x14ac:dyDescent="0.4">
      <c r="B69" s="5"/>
      <c r="C69" s="5"/>
      <c r="D69" s="5"/>
      <c r="E69" s="6"/>
      <c r="F69" s="6"/>
      <c r="G69" s="6"/>
      <c r="H69" s="6"/>
      <c r="I69" s="6"/>
      <c r="J69" s="6"/>
    </row>
    <row r="70" spans="2:10" x14ac:dyDescent="0.35">
      <c r="B70" s="205" t="s">
        <v>103</v>
      </c>
      <c r="C70" s="206" t="s">
        <v>98</v>
      </c>
      <c r="D70" s="253"/>
      <c r="E70" s="253"/>
      <c r="F70" s="253"/>
      <c r="G70" s="253"/>
      <c r="H70" s="253"/>
      <c r="I70" s="254"/>
      <c r="J70" s="255" t="s">
        <v>147</v>
      </c>
    </row>
    <row r="71" spans="2:10" ht="39.65" customHeight="1" x14ac:dyDescent="0.35">
      <c r="B71" s="257" t="s">
        <v>104</v>
      </c>
      <c r="C71" s="259" t="s">
        <v>105</v>
      </c>
      <c r="D71" s="187" t="s">
        <v>78</v>
      </c>
      <c r="E71" s="187" t="s">
        <v>136</v>
      </c>
      <c r="F71" s="187" t="s">
        <v>106</v>
      </c>
      <c r="G71" s="187" t="s">
        <v>107</v>
      </c>
      <c r="H71" s="187" t="s">
        <v>121</v>
      </c>
      <c r="I71" s="187" t="s">
        <v>108</v>
      </c>
      <c r="J71" s="256"/>
    </row>
    <row r="72" spans="2:10" ht="15" thickBot="1" x14ac:dyDescent="0.4">
      <c r="B72" s="258"/>
      <c r="C72" s="260"/>
      <c r="D72" s="192" t="s">
        <v>152</v>
      </c>
      <c r="E72" s="192" t="s">
        <v>153</v>
      </c>
      <c r="F72" s="192" t="s">
        <v>154</v>
      </c>
      <c r="G72" s="192" t="s">
        <v>155</v>
      </c>
      <c r="H72" s="192" t="s">
        <v>156</v>
      </c>
      <c r="I72" s="192" t="s">
        <v>157</v>
      </c>
      <c r="J72" s="193" t="s">
        <v>161</v>
      </c>
    </row>
    <row r="73" spans="2:10" x14ac:dyDescent="0.35">
      <c r="B73" s="262" t="s">
        <v>115</v>
      </c>
      <c r="C73" s="7" t="s">
        <v>116</v>
      </c>
      <c r="D73" s="244">
        <v>151.9384</v>
      </c>
      <c r="E73" s="245">
        <v>-4.7199999999999999E-2</v>
      </c>
      <c r="F73" s="178">
        <v>4.4000000000000003E-3</v>
      </c>
      <c r="G73" s="178">
        <v>5.9700000000000003E-2</v>
      </c>
      <c r="H73" s="178">
        <v>-0.1734</v>
      </c>
      <c r="I73" s="245">
        <v>3.8999999999999998E-3</v>
      </c>
      <c r="J73" s="184">
        <v>127.8635</v>
      </c>
    </row>
    <row r="74" spans="2:10" x14ac:dyDescent="0.35">
      <c r="B74" s="262"/>
      <c r="C74" s="7" t="s">
        <v>118</v>
      </c>
      <c r="D74" s="244">
        <v>115.977</v>
      </c>
      <c r="E74" s="245">
        <v>-5.3100000000000001E-2</v>
      </c>
      <c r="F74" s="178">
        <v>5.3E-3</v>
      </c>
      <c r="G74" s="178">
        <v>6.4699999999999994E-2</v>
      </c>
      <c r="H74" s="178">
        <v>-6.6299999999999998E-2</v>
      </c>
      <c r="I74" s="245">
        <v>2.2000000000000001E-3</v>
      </c>
      <c r="J74" s="184">
        <v>109.98950000000001</v>
      </c>
    </row>
    <row r="75" spans="2:10" x14ac:dyDescent="0.35">
      <c r="B75" s="262"/>
      <c r="C75" s="7" t="s">
        <v>12</v>
      </c>
      <c r="D75" s="244">
        <v>258.5881</v>
      </c>
      <c r="E75" s="245">
        <v>-4.7000000000000002E-3</v>
      </c>
      <c r="F75" s="178">
        <v>5.0000000000000001E-3</v>
      </c>
      <c r="G75" s="178">
        <v>3.3599999999999998E-2</v>
      </c>
      <c r="H75" s="178">
        <v>-4.3900000000000002E-2</v>
      </c>
      <c r="I75" s="245">
        <v>8.0000000000000004E-4</v>
      </c>
      <c r="J75" s="184">
        <v>255.7928</v>
      </c>
    </row>
    <row r="76" spans="2:10" x14ac:dyDescent="0.35">
      <c r="B76" s="262"/>
      <c r="C76" s="7" t="s">
        <v>13</v>
      </c>
      <c r="D76" s="244">
        <v>210.4753</v>
      </c>
      <c r="E76" s="245">
        <v>-4.0000000000000001E-3</v>
      </c>
      <c r="F76" s="178">
        <v>7.6E-3</v>
      </c>
      <c r="G76" s="178">
        <v>3.3799999999999997E-2</v>
      </c>
      <c r="H76" s="178">
        <v>0</v>
      </c>
      <c r="I76" s="245">
        <v>2.3E-3</v>
      </c>
      <c r="J76" s="184">
        <v>218.8699</v>
      </c>
    </row>
    <row r="77" spans="2:10" x14ac:dyDescent="0.35">
      <c r="B77" s="262"/>
      <c r="C77" s="7" t="s">
        <v>119</v>
      </c>
      <c r="D77" s="244">
        <v>551.85709999999995</v>
      </c>
      <c r="E77" s="245">
        <v>-2.5999999999999999E-3</v>
      </c>
      <c r="F77" s="178">
        <v>5.7999999999999996E-3</v>
      </c>
      <c r="G77" s="178">
        <v>1.29E-2</v>
      </c>
      <c r="H77" s="178">
        <v>1.4E-3</v>
      </c>
      <c r="I77" s="245">
        <v>8.9999999999999998E-4</v>
      </c>
      <c r="J77" s="184">
        <v>562.05319999999995</v>
      </c>
    </row>
    <row r="78" spans="2:10" ht="15" thickBot="1" x14ac:dyDescent="0.4">
      <c r="B78" s="263"/>
      <c r="C78" s="246" t="s">
        <v>120</v>
      </c>
      <c r="D78" s="247">
        <v>502.5779</v>
      </c>
      <c r="E78" s="248">
        <v>6.9999999999999999E-4</v>
      </c>
      <c r="F78" s="249">
        <v>9.5999999999999992E-3</v>
      </c>
      <c r="G78" s="249">
        <v>1.41E-2</v>
      </c>
      <c r="H78" s="249">
        <v>1.1999999999999999E-3</v>
      </c>
      <c r="I78" s="248">
        <v>1.8E-3</v>
      </c>
      <c r="J78" s="250">
        <v>516.41200000000003</v>
      </c>
    </row>
    <row r="79" spans="2:10" x14ac:dyDescent="0.35">
      <c r="B79" s="35"/>
    </row>
    <row r="80" spans="2:10" x14ac:dyDescent="0.35">
      <c r="B80" s="80" t="s">
        <v>60</v>
      </c>
    </row>
    <row r="81" spans="2:10" x14ac:dyDescent="0.35">
      <c r="B81" s="35" t="s">
        <v>213</v>
      </c>
    </row>
    <row r="82" spans="2:10" x14ac:dyDescent="0.35">
      <c r="B82" s="35"/>
    </row>
    <row r="83" spans="2:10" ht="18" x14ac:dyDescent="0.4">
      <c r="B83" s="1" t="s">
        <v>0</v>
      </c>
      <c r="C83" s="2"/>
      <c r="D83" s="2"/>
      <c r="E83" s="2"/>
      <c r="F83" s="2"/>
      <c r="G83" s="2"/>
      <c r="H83" s="2"/>
      <c r="I83" s="2"/>
      <c r="J83" s="3" t="s">
        <v>74</v>
      </c>
    </row>
    <row r="84" spans="2:10" ht="18.5" x14ac:dyDescent="0.45">
      <c r="B84" s="1" t="s">
        <v>146</v>
      </c>
      <c r="C84" s="2"/>
      <c r="D84" s="4"/>
      <c r="E84" s="2"/>
      <c r="F84" s="2"/>
      <c r="G84" s="2"/>
      <c r="H84" s="2"/>
      <c r="I84" s="2"/>
      <c r="J84" s="2"/>
    </row>
    <row r="85" spans="2:10" ht="15" thickBot="1" x14ac:dyDescent="0.4">
      <c r="B85" s="5"/>
      <c r="C85" s="5"/>
      <c r="D85" s="5"/>
      <c r="E85" s="6"/>
      <c r="F85" s="6"/>
      <c r="G85" s="6"/>
      <c r="H85" s="6"/>
      <c r="I85" s="6"/>
      <c r="J85" s="6"/>
    </row>
    <row r="86" spans="2:10" x14ac:dyDescent="0.35">
      <c r="B86" s="205" t="s">
        <v>103</v>
      </c>
      <c r="C86" s="206" t="s">
        <v>99</v>
      </c>
      <c r="D86" s="253"/>
      <c r="E86" s="253"/>
      <c r="F86" s="253"/>
      <c r="G86" s="253"/>
      <c r="H86" s="253"/>
      <c r="I86" s="254"/>
      <c r="J86" s="255" t="s">
        <v>147</v>
      </c>
    </row>
    <row r="87" spans="2:10" ht="39.65" customHeight="1" x14ac:dyDescent="0.35">
      <c r="B87" s="257" t="s">
        <v>104</v>
      </c>
      <c r="C87" s="259" t="s">
        <v>105</v>
      </c>
      <c r="D87" s="187" t="s">
        <v>78</v>
      </c>
      <c r="E87" s="187" t="s">
        <v>136</v>
      </c>
      <c r="F87" s="187" t="s">
        <v>106</v>
      </c>
      <c r="G87" s="187" t="s">
        <v>107</v>
      </c>
      <c r="H87" s="187" t="s">
        <v>121</v>
      </c>
      <c r="I87" s="187" t="s">
        <v>108</v>
      </c>
      <c r="J87" s="256"/>
    </row>
    <row r="88" spans="2:10" ht="15" thickBot="1" x14ac:dyDescent="0.4">
      <c r="B88" s="258"/>
      <c r="C88" s="260"/>
      <c r="D88" s="192" t="s">
        <v>152</v>
      </c>
      <c r="E88" s="192" t="s">
        <v>153</v>
      </c>
      <c r="F88" s="192" t="s">
        <v>154</v>
      </c>
      <c r="G88" s="192" t="s">
        <v>155</v>
      </c>
      <c r="H88" s="192" t="s">
        <v>156</v>
      </c>
      <c r="I88" s="192" t="s">
        <v>157</v>
      </c>
      <c r="J88" s="193" t="s">
        <v>161</v>
      </c>
    </row>
    <row r="89" spans="2:10" x14ac:dyDescent="0.35">
      <c r="B89" s="262" t="s">
        <v>115</v>
      </c>
      <c r="C89" s="7" t="s">
        <v>116</v>
      </c>
      <c r="D89" s="244">
        <v>168.25190000000001</v>
      </c>
      <c r="E89" s="245">
        <v>-6.6500000000000004E-2</v>
      </c>
      <c r="F89" s="178">
        <v>4.7000000000000002E-3</v>
      </c>
      <c r="G89" s="178">
        <v>4.5199999999999997E-2</v>
      </c>
      <c r="H89" s="178">
        <v>-0.13489999999999999</v>
      </c>
      <c r="I89" s="245">
        <v>5.4000000000000003E-3</v>
      </c>
      <c r="J89" s="184">
        <v>143.4581</v>
      </c>
    </row>
    <row r="90" spans="2:10" x14ac:dyDescent="0.35">
      <c r="B90" s="262"/>
      <c r="C90" s="7" t="s">
        <v>118</v>
      </c>
      <c r="D90" s="244">
        <v>121.06180000000001</v>
      </c>
      <c r="E90" s="245">
        <v>-7.4800000000000005E-2</v>
      </c>
      <c r="F90" s="178">
        <v>6.3E-3</v>
      </c>
      <c r="G90" s="178">
        <v>6.3299999999999995E-2</v>
      </c>
      <c r="H90" s="178">
        <v>-0.24349999999999999</v>
      </c>
      <c r="I90" s="245">
        <v>3.0999999999999999E-3</v>
      </c>
      <c r="J90" s="184">
        <v>90.947199999999995</v>
      </c>
    </row>
    <row r="91" spans="2:10" x14ac:dyDescent="0.35">
      <c r="B91" s="262"/>
      <c r="C91" s="7" t="s">
        <v>12</v>
      </c>
      <c r="D91" s="244">
        <v>274.03280000000001</v>
      </c>
      <c r="E91" s="245">
        <v>-6.4000000000000003E-3</v>
      </c>
      <c r="F91" s="178">
        <v>4.5999999999999999E-3</v>
      </c>
      <c r="G91" s="178">
        <v>3.1699999999999999E-2</v>
      </c>
      <c r="H91" s="178">
        <v>-6.8000000000000005E-2</v>
      </c>
      <c r="I91" s="245">
        <v>4.4000000000000003E-3</v>
      </c>
      <c r="J91" s="184">
        <v>264.19060000000002</v>
      </c>
    </row>
    <row r="92" spans="2:10" x14ac:dyDescent="0.35">
      <c r="B92" s="262"/>
      <c r="C92" s="7" t="s">
        <v>13</v>
      </c>
      <c r="D92" s="244">
        <v>209.04060000000001</v>
      </c>
      <c r="E92" s="245">
        <v>-6.1999999999999998E-3</v>
      </c>
      <c r="F92" s="178">
        <v>8.3999999999999995E-3</v>
      </c>
      <c r="G92" s="178">
        <v>3.4099999999999998E-2</v>
      </c>
      <c r="H92" s="178">
        <v>0</v>
      </c>
      <c r="I92" s="245">
        <v>2.5000000000000001E-3</v>
      </c>
      <c r="J92" s="184">
        <v>217.1771</v>
      </c>
    </row>
    <row r="93" spans="2:10" x14ac:dyDescent="0.35">
      <c r="B93" s="262"/>
      <c r="C93" s="7" t="s">
        <v>119</v>
      </c>
      <c r="D93" s="244">
        <v>577.41020000000003</v>
      </c>
      <c r="E93" s="245">
        <v>-2E-3</v>
      </c>
      <c r="F93" s="178">
        <v>5.3E-3</v>
      </c>
      <c r="G93" s="178">
        <v>1.4999999999999999E-2</v>
      </c>
      <c r="H93" s="178">
        <v>2.0999999999999999E-3</v>
      </c>
      <c r="I93" s="245">
        <v>8.0000000000000004E-4</v>
      </c>
      <c r="J93" s="184">
        <v>589.74189999999999</v>
      </c>
    </row>
    <row r="94" spans="2:10" ht="15" thickBot="1" x14ac:dyDescent="0.4">
      <c r="B94" s="263"/>
      <c r="C94" s="246" t="s">
        <v>120</v>
      </c>
      <c r="D94" s="247">
        <v>451.8263</v>
      </c>
      <c r="E94" s="248">
        <v>-1E-3</v>
      </c>
      <c r="F94" s="249">
        <v>6.7999999999999996E-3</v>
      </c>
      <c r="G94" s="249">
        <v>1.5699999999999999E-2</v>
      </c>
      <c r="H94" s="249">
        <v>0</v>
      </c>
      <c r="I94" s="248">
        <v>2.7000000000000001E-3</v>
      </c>
      <c r="J94" s="250">
        <v>462.82749999999999</v>
      </c>
    </row>
    <row r="95" spans="2:10" x14ac:dyDescent="0.35">
      <c r="B95" s="35"/>
    </row>
    <row r="96" spans="2:10" x14ac:dyDescent="0.35">
      <c r="B96" s="80" t="s">
        <v>60</v>
      </c>
    </row>
    <row r="97" spans="2:2" x14ac:dyDescent="0.35">
      <c r="B97" s="35" t="s">
        <v>213</v>
      </c>
    </row>
    <row r="98" spans="2:2" x14ac:dyDescent="0.35"/>
    <row r="99" spans="2:2" x14ac:dyDescent="0.35">
      <c r="B99" s="35"/>
    </row>
    <row r="100" spans="2:2" x14ac:dyDescent="0.35"/>
  </sheetData>
  <sheetProtection algorithmName="SHA-512" hashValue="ZC9Is7Kk+CpxMHlwhUvv/pWtlqI7K51TWlIrsGbhJc5+/GFWSdiH6HOwmSUmvyp28kJTJZgjkGizm2ftV2X4Kw==" saltValue="l888aWOx0+zxeaoPOk4FVw==" spinCount="100000" sheet="1" objects="1" scenarios="1"/>
  <mergeCells count="30">
    <mergeCell ref="D5:I5"/>
    <mergeCell ref="J5:J6"/>
    <mergeCell ref="B25:B30"/>
    <mergeCell ref="D38:I38"/>
    <mergeCell ref="J38:J39"/>
    <mergeCell ref="B39:B40"/>
    <mergeCell ref="C39:C40"/>
    <mergeCell ref="B6:B7"/>
    <mergeCell ref="C6:C7"/>
    <mergeCell ref="D22:I22"/>
    <mergeCell ref="J22:J23"/>
    <mergeCell ref="B23:B24"/>
    <mergeCell ref="C23:C24"/>
    <mergeCell ref="B8:B13"/>
    <mergeCell ref="B41:B46"/>
    <mergeCell ref="D54:I54"/>
    <mergeCell ref="J54:J55"/>
    <mergeCell ref="B55:B56"/>
    <mergeCell ref="C55:C56"/>
    <mergeCell ref="B57:B62"/>
    <mergeCell ref="D70:I70"/>
    <mergeCell ref="J70:J71"/>
    <mergeCell ref="B71:B72"/>
    <mergeCell ref="C71:C72"/>
    <mergeCell ref="B89:B94"/>
    <mergeCell ref="B73:B78"/>
    <mergeCell ref="D86:I86"/>
    <mergeCell ref="J86:J87"/>
    <mergeCell ref="B87:B88"/>
    <mergeCell ref="C87:C88"/>
  </mergeCells>
  <pageMargins left="0.7" right="0.7" top="0.75" bottom="0.75" header="0.3" footer="0.3"/>
  <pageSetup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8046-586B-4B4F-98F0-5C59FEA45293}">
  <sheetPr codeName="Sheet10">
    <tabColor theme="4" tint="-0.499984740745262"/>
    <pageSetUpPr fitToPage="1"/>
  </sheetPr>
  <dimension ref="A1:V42"/>
  <sheetViews>
    <sheetView showGridLines="0" zoomScale="85" zoomScaleNormal="85" workbookViewId="0"/>
  </sheetViews>
  <sheetFormatPr defaultColWidth="0" defaultRowHeight="14" zeroHeight="1" x14ac:dyDescent="0.3"/>
  <cols>
    <col min="1" max="1" width="1.81640625" style="147" customWidth="1"/>
    <col min="2" max="2" width="31.453125" style="147" customWidth="1"/>
    <col min="3" max="8" width="18.81640625" style="147" customWidth="1"/>
    <col min="9" max="9" width="8.81640625" style="147" customWidth="1"/>
    <col min="10" max="10" width="15.81640625" style="147" bestFit="1" customWidth="1"/>
    <col min="11" max="11" width="9" style="147" bestFit="1" customWidth="1"/>
    <col min="12" max="12" width="1.81640625" style="147" customWidth="1"/>
    <col min="13" max="14" width="18" style="147" bestFit="1" customWidth="1"/>
    <col min="15" max="15" width="8.81640625" style="147" customWidth="1"/>
    <col min="16" max="17" width="18" style="147" bestFit="1" customWidth="1"/>
    <col min="18" max="18" width="8.81640625" style="147" customWidth="1"/>
    <col min="19" max="20" width="18" style="147" bestFit="1" customWidth="1"/>
    <col min="21" max="21" width="8.81640625" style="147" hidden="1" customWidth="1"/>
    <col min="22" max="22" width="20.1796875" style="147" hidden="1" customWidth="1"/>
    <col min="23" max="16384" width="8.81640625" style="147" hidden="1"/>
  </cols>
  <sheetData>
    <row r="1" spans="2:8" x14ac:dyDescent="0.3"/>
    <row r="2" spans="2:8" ht="18" x14ac:dyDescent="0.4">
      <c r="B2" s="1" t="s">
        <v>0</v>
      </c>
      <c r="C2" s="2"/>
      <c r="D2" s="2"/>
      <c r="E2" s="2"/>
      <c r="F2" s="2"/>
      <c r="G2" s="2"/>
      <c r="H2" s="96" t="s">
        <v>101</v>
      </c>
    </row>
    <row r="3" spans="2:8" ht="18" x14ac:dyDescent="0.4">
      <c r="B3" s="1" t="s">
        <v>125</v>
      </c>
      <c r="C3" s="2"/>
      <c r="D3" s="2"/>
      <c r="E3" s="2"/>
      <c r="F3" s="2"/>
      <c r="G3" s="2"/>
      <c r="H3" s="2"/>
    </row>
    <row r="4" spans="2:8" ht="15.5" x14ac:dyDescent="0.35">
      <c r="B4" s="14"/>
      <c r="C4" s="15"/>
      <c r="D4" s="15"/>
      <c r="E4" s="15"/>
      <c r="F4" s="15"/>
      <c r="G4" s="15"/>
      <c r="H4" s="15"/>
    </row>
    <row r="5" spans="2:8" ht="16" thickBot="1" x14ac:dyDescent="0.4">
      <c r="B5" s="34" t="s">
        <v>111</v>
      </c>
      <c r="C5" s="15"/>
      <c r="D5" s="15"/>
      <c r="E5" s="15"/>
      <c r="F5" s="15"/>
      <c r="G5" s="15"/>
      <c r="H5" s="15"/>
    </row>
    <row r="6" spans="2:8" ht="28" customHeight="1" x14ac:dyDescent="0.3">
      <c r="B6" s="188" t="s">
        <v>14</v>
      </c>
      <c r="C6" s="189" t="s">
        <v>30</v>
      </c>
      <c r="D6" s="189" t="s">
        <v>31</v>
      </c>
      <c r="E6" s="189" t="s">
        <v>109</v>
      </c>
      <c r="F6" s="189" t="s">
        <v>110</v>
      </c>
      <c r="G6" s="189" t="s">
        <v>32</v>
      </c>
      <c r="H6" s="190" t="s">
        <v>33</v>
      </c>
    </row>
    <row r="7" spans="2:8" ht="15" customHeight="1" thickBot="1" x14ac:dyDescent="0.35">
      <c r="B7" s="191" t="s">
        <v>34</v>
      </c>
      <c r="C7" s="192" t="s">
        <v>152</v>
      </c>
      <c r="D7" s="192" t="s">
        <v>153</v>
      </c>
      <c r="E7" s="192" t="s">
        <v>154</v>
      </c>
      <c r="F7" s="192" t="s">
        <v>155</v>
      </c>
      <c r="G7" s="192" t="s">
        <v>156</v>
      </c>
      <c r="H7" s="193" t="s">
        <v>157</v>
      </c>
    </row>
    <row r="8" spans="2:8" x14ac:dyDescent="0.3">
      <c r="B8" s="16" t="s">
        <v>35</v>
      </c>
      <c r="C8" s="166">
        <v>0.3206</v>
      </c>
      <c r="D8" s="143">
        <v>1.1068</v>
      </c>
      <c r="E8" s="143">
        <v>0.63729999999999998</v>
      </c>
      <c r="F8" s="143">
        <v>-0.59989999999999999</v>
      </c>
      <c r="G8" s="168">
        <v>0.2218</v>
      </c>
      <c r="H8" s="167">
        <v>1.6865000000000001</v>
      </c>
    </row>
    <row r="9" spans="2:8" x14ac:dyDescent="0.3">
      <c r="B9" s="16" t="s">
        <v>36</v>
      </c>
      <c r="C9" s="166">
        <v>0</v>
      </c>
      <c r="D9" s="143">
        <v>0</v>
      </c>
      <c r="E9" s="143">
        <v>0</v>
      </c>
      <c r="F9" s="143">
        <v>0</v>
      </c>
      <c r="G9" s="168">
        <v>0</v>
      </c>
      <c r="H9" s="167">
        <v>0</v>
      </c>
    </row>
    <row r="10" spans="2:8" x14ac:dyDescent="0.3">
      <c r="B10" s="16" t="s">
        <v>37</v>
      </c>
      <c r="C10" s="166">
        <v>3.5499999999999997E-2</v>
      </c>
      <c r="D10" s="143">
        <v>0.1003</v>
      </c>
      <c r="E10" s="143">
        <v>5.8299999999999998E-2</v>
      </c>
      <c r="F10" s="143">
        <v>-5.4899999999999997E-2</v>
      </c>
      <c r="G10" s="168">
        <v>8.5699999999999998E-2</v>
      </c>
      <c r="H10" s="167">
        <v>0.22489999999999999</v>
      </c>
    </row>
    <row r="11" spans="2:8" x14ac:dyDescent="0.3">
      <c r="B11" s="20" t="s">
        <v>38</v>
      </c>
      <c r="C11" s="169">
        <v>7.7000000000000002E-3</v>
      </c>
      <c r="D11" s="170">
        <v>2.8799999999999999E-2</v>
      </c>
      <c r="E11" s="170">
        <v>1.6199999999999999E-2</v>
      </c>
      <c r="F11" s="170">
        <v>-1.5299999999999999E-2</v>
      </c>
      <c r="G11" s="171">
        <v>2.4400000000000002E-2</v>
      </c>
      <c r="H11" s="172">
        <v>6.1899999999999997E-2</v>
      </c>
    </row>
    <row r="12" spans="2:8" x14ac:dyDescent="0.3">
      <c r="B12" s="16" t="s">
        <v>39</v>
      </c>
      <c r="C12" s="166">
        <v>0.18529999999999999</v>
      </c>
      <c r="D12" s="143">
        <v>0.57169999999999999</v>
      </c>
      <c r="E12" s="143">
        <v>0.33379999999999999</v>
      </c>
      <c r="F12" s="143">
        <v>-0.31419999999999998</v>
      </c>
      <c r="G12" s="168">
        <v>7.7499999999999999E-2</v>
      </c>
      <c r="H12" s="167">
        <v>0.85399999999999998</v>
      </c>
    </row>
    <row r="13" spans="2:8" x14ac:dyDescent="0.3">
      <c r="B13" s="16" t="s">
        <v>40</v>
      </c>
      <c r="C13" s="166">
        <v>0.1087</v>
      </c>
      <c r="D13" s="143">
        <v>0.36630000000000001</v>
      </c>
      <c r="E13" s="143">
        <v>0.21440000000000001</v>
      </c>
      <c r="F13" s="143">
        <v>-0.20180000000000001</v>
      </c>
      <c r="G13" s="168">
        <v>4.9799999999999997E-2</v>
      </c>
      <c r="H13" s="167">
        <v>0.53739999999999999</v>
      </c>
    </row>
    <row r="14" spans="2:8" x14ac:dyDescent="0.3">
      <c r="B14" s="16" t="s">
        <v>41</v>
      </c>
      <c r="C14" s="166">
        <v>5.0500000000000003E-2</v>
      </c>
      <c r="D14" s="143">
        <v>0.1704</v>
      </c>
      <c r="E14" s="143">
        <v>0.1003</v>
      </c>
      <c r="F14" s="143">
        <v>-9.4399999999999998E-2</v>
      </c>
      <c r="G14" s="168">
        <v>2.3300000000000001E-2</v>
      </c>
      <c r="H14" s="167">
        <v>0.25009999999999999</v>
      </c>
    </row>
    <row r="15" spans="2:8" x14ac:dyDescent="0.3">
      <c r="B15" s="16" t="s">
        <v>42</v>
      </c>
      <c r="C15" s="166">
        <v>1.34E-2</v>
      </c>
      <c r="D15" s="143">
        <v>4.3799999999999999E-2</v>
      </c>
      <c r="E15" s="143">
        <v>2.5700000000000001E-2</v>
      </c>
      <c r="F15" s="143">
        <v>-2.4199999999999999E-2</v>
      </c>
      <c r="G15" s="168">
        <v>6.0000000000000001E-3</v>
      </c>
      <c r="H15" s="167">
        <v>6.4699999999999994E-2</v>
      </c>
    </row>
    <row r="16" spans="2:8" x14ac:dyDescent="0.3">
      <c r="B16" s="16" t="s">
        <v>43</v>
      </c>
      <c r="C16" s="166">
        <v>2.5999999999999999E-3</v>
      </c>
      <c r="D16" s="143">
        <v>8.6E-3</v>
      </c>
      <c r="E16" s="143">
        <v>4.8999999999999998E-3</v>
      </c>
      <c r="F16" s="143">
        <v>-4.5999999999999999E-3</v>
      </c>
      <c r="G16" s="168">
        <v>1.1000000000000001E-3</v>
      </c>
      <c r="H16" s="167">
        <v>1.26E-2</v>
      </c>
    </row>
    <row r="17" spans="2:8" x14ac:dyDescent="0.3">
      <c r="B17" s="20" t="s">
        <v>44</v>
      </c>
      <c r="C17" s="169">
        <v>3.9899999999999998E-2</v>
      </c>
      <c r="D17" s="170">
        <v>0.1318</v>
      </c>
      <c r="E17" s="170">
        <v>7.6999999999999999E-2</v>
      </c>
      <c r="F17" s="170">
        <v>-7.2499999999999995E-2</v>
      </c>
      <c r="G17" s="171">
        <v>3.1099999999999999E-2</v>
      </c>
      <c r="H17" s="172">
        <v>0.20730000000000001</v>
      </c>
    </row>
    <row r="18" spans="2:8" x14ac:dyDescent="0.3">
      <c r="B18" s="16" t="s">
        <v>45</v>
      </c>
      <c r="C18" s="166">
        <v>0.18809999999999999</v>
      </c>
      <c r="D18" s="143">
        <v>0.59430000000000005</v>
      </c>
      <c r="E18" s="143">
        <v>0.34810000000000002</v>
      </c>
      <c r="F18" s="143">
        <v>-0.32769999999999999</v>
      </c>
      <c r="G18" s="168">
        <v>0.17910000000000001</v>
      </c>
      <c r="H18" s="167">
        <v>0.9819</v>
      </c>
    </row>
    <row r="19" spans="2:8" x14ac:dyDescent="0.3">
      <c r="B19" s="16" t="s">
        <v>46</v>
      </c>
      <c r="C19" s="166">
        <v>3.9899999999999998E-2</v>
      </c>
      <c r="D19" s="143">
        <v>0.13420000000000001</v>
      </c>
      <c r="E19" s="143">
        <v>7.8700000000000006E-2</v>
      </c>
      <c r="F19" s="143">
        <v>-7.4099999999999999E-2</v>
      </c>
      <c r="G19" s="168">
        <v>1.83E-2</v>
      </c>
      <c r="H19" s="167">
        <v>0.19700000000000001</v>
      </c>
    </row>
    <row r="20" spans="2:8" x14ac:dyDescent="0.3">
      <c r="B20" s="16" t="s">
        <v>47</v>
      </c>
      <c r="C20" s="166">
        <v>3.8800000000000001E-2</v>
      </c>
      <c r="D20" s="143">
        <v>0.1235</v>
      </c>
      <c r="E20" s="143">
        <v>7.2700000000000001E-2</v>
      </c>
      <c r="F20" s="143">
        <v>-6.8400000000000002E-2</v>
      </c>
      <c r="G20" s="168">
        <v>1.6899999999999998E-2</v>
      </c>
      <c r="H20" s="167">
        <v>0.1835</v>
      </c>
    </row>
    <row r="21" spans="2:8" x14ac:dyDescent="0.3">
      <c r="B21" s="16" t="s">
        <v>48</v>
      </c>
      <c r="C21" s="166">
        <v>4.0899999999999999E-2</v>
      </c>
      <c r="D21" s="143">
        <v>0.12470000000000001</v>
      </c>
      <c r="E21" s="143">
        <v>7.3800000000000004E-2</v>
      </c>
      <c r="F21" s="143">
        <v>-6.9500000000000006E-2</v>
      </c>
      <c r="G21" s="168">
        <v>1.7100000000000001E-2</v>
      </c>
      <c r="H21" s="167">
        <v>0.187</v>
      </c>
    </row>
    <row r="22" spans="2:8" x14ac:dyDescent="0.3">
      <c r="B22" s="16" t="s">
        <v>49</v>
      </c>
      <c r="C22" s="166">
        <v>3.3500000000000002E-2</v>
      </c>
      <c r="D22" s="143">
        <v>0.1045</v>
      </c>
      <c r="E22" s="143">
        <v>6.1100000000000002E-2</v>
      </c>
      <c r="F22" s="143">
        <v>-5.7500000000000002E-2</v>
      </c>
      <c r="G22" s="168">
        <v>1.43E-2</v>
      </c>
      <c r="H22" s="167">
        <v>0.15590000000000001</v>
      </c>
    </row>
    <row r="23" spans="2:8" x14ac:dyDescent="0.3">
      <c r="B23" s="16" t="s">
        <v>50</v>
      </c>
      <c r="C23" s="166">
        <v>1.8100000000000002E-2</v>
      </c>
      <c r="D23" s="143">
        <v>5.6599999999999998E-2</v>
      </c>
      <c r="E23" s="143">
        <v>3.2899999999999999E-2</v>
      </c>
      <c r="F23" s="143">
        <v>-3.1E-2</v>
      </c>
      <c r="G23" s="168">
        <v>7.6E-3</v>
      </c>
      <c r="H23" s="167">
        <v>8.4199999999999997E-2</v>
      </c>
    </row>
    <row r="24" spans="2:8" x14ac:dyDescent="0.3">
      <c r="B24" s="16" t="s">
        <v>51</v>
      </c>
      <c r="C24" s="166">
        <v>1.2999999999999999E-2</v>
      </c>
      <c r="D24" s="143">
        <v>4.4200000000000003E-2</v>
      </c>
      <c r="E24" s="143">
        <v>2.52E-2</v>
      </c>
      <c r="F24" s="143">
        <v>-2.3800000000000002E-2</v>
      </c>
      <c r="G24" s="168">
        <v>5.8999999999999999E-3</v>
      </c>
      <c r="H24" s="167">
        <v>6.4600000000000005E-2</v>
      </c>
    </row>
    <row r="25" spans="2:8" x14ac:dyDescent="0.3">
      <c r="B25" s="20" t="s">
        <v>52</v>
      </c>
      <c r="C25" s="169">
        <v>8.1100000000000005E-2</v>
      </c>
      <c r="D25" s="170">
        <v>0.26579999999999998</v>
      </c>
      <c r="E25" s="170">
        <v>0.154</v>
      </c>
      <c r="F25" s="170">
        <v>-0.1449</v>
      </c>
      <c r="G25" s="171">
        <v>4.3700000000000003E-2</v>
      </c>
      <c r="H25" s="172">
        <v>0.39960000000000001</v>
      </c>
    </row>
    <row r="26" spans="2:8" x14ac:dyDescent="0.3">
      <c r="B26" s="25" t="s">
        <v>53</v>
      </c>
      <c r="C26" s="166">
        <v>3.2000000000000002E-3</v>
      </c>
      <c r="D26" s="143">
        <v>1.0999999999999999E-2</v>
      </c>
      <c r="E26" s="143">
        <v>6.4000000000000003E-3</v>
      </c>
      <c r="F26" s="143">
        <v>-6.0000000000000001E-3</v>
      </c>
      <c r="G26" s="168">
        <v>1.5E-3</v>
      </c>
      <c r="H26" s="167">
        <v>1.61E-2</v>
      </c>
    </row>
    <row r="27" spans="2:8" x14ac:dyDescent="0.3">
      <c r="B27" s="16" t="s">
        <v>54</v>
      </c>
      <c r="C27" s="166">
        <v>5.0099999999999999E-2</v>
      </c>
      <c r="D27" s="143">
        <v>0.15359999999999999</v>
      </c>
      <c r="E27" s="143">
        <v>8.9200000000000002E-2</v>
      </c>
      <c r="F27" s="143">
        <v>-8.4000000000000005E-2</v>
      </c>
      <c r="G27" s="168">
        <v>0.215</v>
      </c>
      <c r="H27" s="167">
        <v>0.4239</v>
      </c>
    </row>
    <row r="28" spans="2:8" x14ac:dyDescent="0.3">
      <c r="B28" s="16" t="s">
        <v>55</v>
      </c>
      <c r="C28" s="166">
        <v>0</v>
      </c>
      <c r="D28" s="143">
        <v>0</v>
      </c>
      <c r="E28" s="143">
        <v>0</v>
      </c>
      <c r="F28" s="143">
        <v>0</v>
      </c>
      <c r="G28" s="168">
        <v>0</v>
      </c>
      <c r="H28" s="167">
        <v>0</v>
      </c>
    </row>
    <row r="29" spans="2:8" x14ac:dyDescent="0.3">
      <c r="B29" s="20" t="s">
        <v>56</v>
      </c>
      <c r="C29" s="169">
        <v>2.3099999999999999E-2</v>
      </c>
      <c r="D29" s="170">
        <v>7.2300000000000003E-2</v>
      </c>
      <c r="E29" s="170">
        <v>4.2799999999999998E-2</v>
      </c>
      <c r="F29" s="170">
        <v>-4.0300000000000002E-2</v>
      </c>
      <c r="G29" s="171">
        <v>1.11E-2</v>
      </c>
      <c r="H29" s="172">
        <v>0.1091</v>
      </c>
    </row>
    <row r="30" spans="2:8" x14ac:dyDescent="0.3">
      <c r="B30" s="20" t="s">
        <v>57</v>
      </c>
      <c r="C30" s="169">
        <v>0.38109999999999999</v>
      </c>
      <c r="D30" s="170">
        <v>1.2572000000000001</v>
      </c>
      <c r="E30" s="170">
        <v>0.73619999999999997</v>
      </c>
      <c r="F30" s="170">
        <v>-0.69310000000000005</v>
      </c>
      <c r="G30" s="171">
        <v>2.3228</v>
      </c>
      <c r="H30" s="172">
        <v>4.0042</v>
      </c>
    </row>
    <row r="31" spans="2:8" ht="14.5" thickBot="1" x14ac:dyDescent="0.35">
      <c r="B31" s="31" t="s">
        <v>58</v>
      </c>
      <c r="C31" s="173">
        <v>1.6751</v>
      </c>
      <c r="D31" s="174">
        <v>5.4703999999999997</v>
      </c>
      <c r="E31" s="174">
        <v>3.1890000000000001</v>
      </c>
      <c r="F31" s="174">
        <v>-3.0023</v>
      </c>
      <c r="G31" s="175">
        <v>3.3738999999999999</v>
      </c>
      <c r="H31" s="176">
        <v>10.706300000000001</v>
      </c>
    </row>
    <row r="32" spans="2:8" x14ac:dyDescent="0.3"/>
    <row r="33" spans="2:2" x14ac:dyDescent="0.3">
      <c r="B33" s="80" t="s">
        <v>60</v>
      </c>
    </row>
    <row r="34" spans="2:2" x14ac:dyDescent="0.3">
      <c r="B34" s="35" t="s">
        <v>192</v>
      </c>
    </row>
    <row r="35" spans="2:2" x14ac:dyDescent="0.3">
      <c r="B35" s="35" t="s">
        <v>149</v>
      </c>
    </row>
    <row r="36" spans="2:2" x14ac:dyDescent="0.3">
      <c r="B36" s="35" t="s">
        <v>151</v>
      </c>
    </row>
    <row r="37" spans="2:2" x14ac:dyDescent="0.3">
      <c r="B37" s="35" t="s">
        <v>186</v>
      </c>
    </row>
    <row r="38" spans="2:2" x14ac:dyDescent="0.3">
      <c r="B38" s="35" t="s">
        <v>185</v>
      </c>
    </row>
    <row r="39" spans="2:2" x14ac:dyDescent="0.3">
      <c r="B39" s="35" t="s">
        <v>150</v>
      </c>
    </row>
    <row r="40" spans="2:2" x14ac:dyDescent="0.3"/>
    <row r="41" spans="2:2" x14ac:dyDescent="0.3"/>
    <row r="42" spans="2:2" x14ac:dyDescent="0.3"/>
  </sheetData>
  <sheetProtection algorithmName="SHA-512" hashValue="zxkPcsPfZgf00+tyAdCZ2Vu6wD1A89EIvy9ozWVej8BmdBAYowWcXQGlwKZ+lIIY5W92ZjGWmBctxPoaOcfQMg==" saltValue="HGQ/4e3m5hZ5LAIKALKrxg==" spinCount="100000" sheet="1" objects="1" scenarios="1"/>
  <pageMargins left="0.7" right="0.7" top="0.75" bottom="0.75" header="0.3" footer="0.3"/>
  <pageSetup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FDD3-9C9F-4745-8BA6-7BB2025F8B1E}">
  <sheetPr codeName="Sheet2">
    <tabColor theme="4" tint="0.79998168889431442"/>
  </sheetPr>
  <dimension ref="A1:T88"/>
  <sheetViews>
    <sheetView showGridLines="0" zoomScale="85" zoomScaleNormal="85" workbookViewId="0"/>
  </sheetViews>
  <sheetFormatPr defaultColWidth="0" defaultRowHeight="14.5" zeroHeight="1" x14ac:dyDescent="0.35"/>
  <cols>
    <col min="1" max="1" width="1.81640625" customWidth="1"/>
    <col min="2" max="2" width="33.81640625" style="7" customWidth="1"/>
    <col min="3" max="7" width="16.81640625" style="7" customWidth="1"/>
    <col min="8" max="20" width="9.1796875" customWidth="1"/>
    <col min="21" max="16384" width="9.1796875" hidden="1"/>
  </cols>
  <sheetData>
    <row r="1" spans="2:7" x14ac:dyDescent="0.35">
      <c r="B1" s="13"/>
      <c r="C1" s="13"/>
      <c r="D1" s="13"/>
      <c r="E1" s="13"/>
      <c r="F1" s="13"/>
      <c r="G1" s="13"/>
    </row>
    <row r="2" spans="2:7" ht="18" x14ac:dyDescent="0.4">
      <c r="B2" s="1" t="s">
        <v>0</v>
      </c>
      <c r="C2" s="2"/>
      <c r="D2" s="2"/>
      <c r="E2" s="2"/>
      <c r="F2" s="2"/>
      <c r="G2" s="96" t="s">
        <v>102</v>
      </c>
    </row>
    <row r="3" spans="2:7" ht="18.5" x14ac:dyDescent="0.45">
      <c r="B3" s="1" t="s">
        <v>61</v>
      </c>
      <c r="C3" s="2"/>
      <c r="D3" s="2"/>
      <c r="E3" s="4"/>
      <c r="F3" s="2"/>
      <c r="G3" s="2"/>
    </row>
    <row r="4" spans="2:7" ht="16" thickBot="1" x14ac:dyDescent="0.4">
      <c r="B4" s="14"/>
      <c r="C4" s="15"/>
      <c r="D4" s="15"/>
      <c r="E4" s="15"/>
      <c r="F4" s="15"/>
      <c r="G4" s="15"/>
    </row>
    <row r="5" spans="2:7" ht="14.5" customHeight="1" x14ac:dyDescent="0.35">
      <c r="B5" s="273" t="s">
        <v>34</v>
      </c>
      <c r="C5" s="278" t="s">
        <v>62</v>
      </c>
      <c r="D5" s="275" t="s">
        <v>63</v>
      </c>
      <c r="E5" s="276"/>
      <c r="F5" s="277"/>
      <c r="G5" s="264" t="s">
        <v>112</v>
      </c>
    </row>
    <row r="6" spans="2:7" x14ac:dyDescent="0.35">
      <c r="B6" s="274"/>
      <c r="C6" s="279"/>
      <c r="D6" s="187" t="s">
        <v>64</v>
      </c>
      <c r="E6" s="187" t="s">
        <v>65</v>
      </c>
      <c r="F6" s="187" t="s">
        <v>66</v>
      </c>
      <c r="G6" s="265"/>
    </row>
    <row r="7" spans="2:7" ht="15" thickBot="1" x14ac:dyDescent="0.4">
      <c r="B7" s="269"/>
      <c r="C7" s="81" t="s">
        <v>152</v>
      </c>
      <c r="D7" s="81" t="s">
        <v>153</v>
      </c>
      <c r="E7" s="81" t="s">
        <v>154</v>
      </c>
      <c r="F7" s="38" t="s">
        <v>155</v>
      </c>
      <c r="G7" s="182" t="s">
        <v>157</v>
      </c>
    </row>
    <row r="8" spans="2:7" x14ac:dyDescent="0.35">
      <c r="B8" s="16" t="s">
        <v>35</v>
      </c>
      <c r="C8" s="23">
        <v>1.0255000000000001</v>
      </c>
      <c r="D8" s="18">
        <v>1.6799999999999999E-2</v>
      </c>
      <c r="E8" s="17">
        <v>2.1700000000000001E-2</v>
      </c>
      <c r="F8" s="122">
        <v>2.6599999999999999E-2</v>
      </c>
      <c r="G8" s="123">
        <v>-3.3E-3</v>
      </c>
    </row>
    <row r="9" spans="2:7" x14ac:dyDescent="0.35">
      <c r="B9" s="16" t="s">
        <v>36</v>
      </c>
      <c r="C9" s="23">
        <v>1.0255000000000001</v>
      </c>
      <c r="D9" s="18">
        <v>1.6799999999999999E-2</v>
      </c>
      <c r="E9" s="17">
        <v>2.1700000000000001E-2</v>
      </c>
      <c r="F9" s="122">
        <v>2.6599999999999999E-2</v>
      </c>
      <c r="G9" s="123">
        <v>-3.3E-3</v>
      </c>
    </row>
    <row r="10" spans="2:7" x14ac:dyDescent="0.35">
      <c r="B10" s="16" t="s">
        <v>37</v>
      </c>
      <c r="C10" s="23">
        <v>1.0255000000000001</v>
      </c>
      <c r="D10" s="18">
        <v>4.9700000000000001E-2</v>
      </c>
      <c r="E10" s="17">
        <v>6.3700000000000007E-2</v>
      </c>
      <c r="F10" s="122">
        <v>7.7700000000000005E-2</v>
      </c>
      <c r="G10" s="123">
        <v>-3.3E-3</v>
      </c>
    </row>
    <row r="11" spans="2:7" x14ac:dyDescent="0.35">
      <c r="B11" s="20" t="s">
        <v>38</v>
      </c>
      <c r="C11" s="24">
        <v>1.0255000000000001</v>
      </c>
      <c r="D11" s="22">
        <v>1.6799999999999999E-2</v>
      </c>
      <c r="E11" s="21">
        <v>2.1700000000000001E-2</v>
      </c>
      <c r="F11" s="124">
        <v>2.6599999999999999E-2</v>
      </c>
      <c r="G11" s="125">
        <v>-3.3E-3</v>
      </c>
    </row>
    <row r="12" spans="2:7" x14ac:dyDescent="0.35">
      <c r="B12" s="16" t="s">
        <v>39</v>
      </c>
      <c r="C12" s="23">
        <v>1.0009999999999999</v>
      </c>
      <c r="D12" s="27">
        <v>5.33E-2</v>
      </c>
      <c r="E12" s="126">
        <v>6.83E-2</v>
      </c>
      <c r="F12" s="122">
        <v>8.3199999999999996E-2</v>
      </c>
      <c r="G12" s="123">
        <v>-3.3E-3</v>
      </c>
    </row>
    <row r="13" spans="2:7" x14ac:dyDescent="0.35">
      <c r="B13" s="16" t="s">
        <v>40</v>
      </c>
      <c r="C13" s="23">
        <v>1.0009999999999999</v>
      </c>
      <c r="D13" s="18">
        <v>5.6800000000000003E-2</v>
      </c>
      <c r="E13" s="17">
        <v>7.2700000000000001E-2</v>
      </c>
      <c r="F13" s="122">
        <v>8.8499999999999995E-2</v>
      </c>
      <c r="G13" s="123">
        <v>-3.3E-3</v>
      </c>
    </row>
    <row r="14" spans="2:7" x14ac:dyDescent="0.35">
      <c r="B14" s="16" t="s">
        <v>41</v>
      </c>
      <c r="C14" s="23">
        <v>1.0009999999999999</v>
      </c>
      <c r="D14" s="18">
        <v>5.6800000000000003E-2</v>
      </c>
      <c r="E14" s="17">
        <v>7.2700000000000001E-2</v>
      </c>
      <c r="F14" s="122">
        <v>8.8499999999999995E-2</v>
      </c>
      <c r="G14" s="123">
        <v>-3.3E-3</v>
      </c>
    </row>
    <row r="15" spans="2:7" x14ac:dyDescent="0.35">
      <c r="B15" s="16" t="s">
        <v>42</v>
      </c>
      <c r="C15" s="23">
        <v>1.0009999999999999</v>
      </c>
      <c r="D15" s="18">
        <v>5.6800000000000003E-2</v>
      </c>
      <c r="E15" s="17">
        <v>7.2700000000000001E-2</v>
      </c>
      <c r="F15" s="122">
        <v>8.8499999999999995E-2</v>
      </c>
      <c r="G15" s="123">
        <v>-3.3E-3</v>
      </c>
    </row>
    <row r="16" spans="2:7" x14ac:dyDescent="0.35">
      <c r="B16" s="16" t="s">
        <v>43</v>
      </c>
      <c r="C16" s="23">
        <v>1.0009999999999999</v>
      </c>
      <c r="D16" s="18">
        <v>1.43E-2</v>
      </c>
      <c r="E16" s="17">
        <v>1.8499999999999999E-2</v>
      </c>
      <c r="F16" s="122">
        <v>2.2700000000000001E-2</v>
      </c>
      <c r="G16" s="123">
        <v>-3.3E-3</v>
      </c>
    </row>
    <row r="17" spans="2:7" x14ac:dyDescent="0.35">
      <c r="B17" s="20" t="s">
        <v>44</v>
      </c>
      <c r="C17" s="24">
        <v>1.0009999999999999</v>
      </c>
      <c r="D17" s="22">
        <v>5.6800000000000003E-2</v>
      </c>
      <c r="E17" s="21">
        <v>7.2700000000000001E-2</v>
      </c>
      <c r="F17" s="124">
        <v>8.8499999999999995E-2</v>
      </c>
      <c r="G17" s="125">
        <v>-3.3E-3</v>
      </c>
    </row>
    <row r="18" spans="2:7" x14ac:dyDescent="0.35">
      <c r="B18" s="16" t="s">
        <v>45</v>
      </c>
      <c r="C18" s="23">
        <v>1.0001</v>
      </c>
      <c r="D18" s="27">
        <v>4.2700000000000002E-2</v>
      </c>
      <c r="E18" s="126">
        <v>5.4899999999999997E-2</v>
      </c>
      <c r="F18" s="122">
        <v>6.6900000000000001E-2</v>
      </c>
      <c r="G18" s="123">
        <v>-3.3E-3</v>
      </c>
    </row>
    <row r="19" spans="2:7" x14ac:dyDescent="0.35">
      <c r="B19" s="16" t="s">
        <v>46</v>
      </c>
      <c r="C19" s="23">
        <v>1.0001</v>
      </c>
      <c r="D19" s="18">
        <v>2.9499999999999998E-2</v>
      </c>
      <c r="E19" s="17">
        <v>3.7999999999999999E-2</v>
      </c>
      <c r="F19" s="122">
        <v>4.65E-2</v>
      </c>
      <c r="G19" s="123">
        <v>-3.3E-3</v>
      </c>
    </row>
    <row r="20" spans="2:7" x14ac:dyDescent="0.35">
      <c r="B20" s="16" t="s">
        <v>47</v>
      </c>
      <c r="C20" s="23">
        <v>1.0001</v>
      </c>
      <c r="D20" s="18">
        <v>2.9499999999999998E-2</v>
      </c>
      <c r="E20" s="17">
        <v>3.7999999999999999E-2</v>
      </c>
      <c r="F20" s="122">
        <v>4.65E-2</v>
      </c>
      <c r="G20" s="123">
        <v>-3.3E-3</v>
      </c>
    </row>
    <row r="21" spans="2:7" x14ac:dyDescent="0.35">
      <c r="B21" s="16" t="s">
        <v>48</v>
      </c>
      <c r="C21" s="23">
        <v>1.0001</v>
      </c>
      <c r="D21" s="18">
        <v>2.9499999999999998E-2</v>
      </c>
      <c r="E21" s="17">
        <v>3.7999999999999999E-2</v>
      </c>
      <c r="F21" s="122">
        <v>4.65E-2</v>
      </c>
      <c r="G21" s="123">
        <v>-3.3E-3</v>
      </c>
    </row>
    <row r="22" spans="2:7" x14ac:dyDescent="0.35">
      <c r="B22" s="16" t="s">
        <v>49</v>
      </c>
      <c r="C22" s="23">
        <v>1.0001</v>
      </c>
      <c r="D22" s="18">
        <v>7.0800000000000002E-2</v>
      </c>
      <c r="E22" s="17">
        <v>9.0399999999999994E-2</v>
      </c>
      <c r="F22" s="122">
        <v>0.10979999999999999</v>
      </c>
      <c r="G22" s="123">
        <v>-3.3E-3</v>
      </c>
    </row>
    <row r="23" spans="2:7" x14ac:dyDescent="0.35">
      <c r="B23" s="16" t="s">
        <v>50</v>
      </c>
      <c r="C23" s="23">
        <v>1.0001</v>
      </c>
      <c r="D23" s="18">
        <v>2.9499999999999998E-2</v>
      </c>
      <c r="E23" s="17">
        <v>3.7999999999999999E-2</v>
      </c>
      <c r="F23" s="122">
        <v>4.65E-2</v>
      </c>
      <c r="G23" s="123">
        <v>-3.3E-3</v>
      </c>
    </row>
    <row r="24" spans="2:7" x14ac:dyDescent="0.35">
      <c r="B24" s="16" t="s">
        <v>51</v>
      </c>
      <c r="C24" s="23">
        <v>1.0001</v>
      </c>
      <c r="D24" s="18">
        <v>2.9499999999999998E-2</v>
      </c>
      <c r="E24" s="17">
        <v>3.7999999999999999E-2</v>
      </c>
      <c r="F24" s="122">
        <v>4.65E-2</v>
      </c>
      <c r="G24" s="123">
        <v>-3.3E-3</v>
      </c>
    </row>
    <row r="25" spans="2:7" x14ac:dyDescent="0.35">
      <c r="B25" s="20" t="s">
        <v>52</v>
      </c>
      <c r="C25" s="24">
        <v>1.0001</v>
      </c>
      <c r="D25" s="22">
        <v>2.9499999999999998E-2</v>
      </c>
      <c r="E25" s="21">
        <v>3.7999999999999999E-2</v>
      </c>
      <c r="F25" s="124">
        <v>4.65E-2</v>
      </c>
      <c r="G25" s="125">
        <v>-3.3E-3</v>
      </c>
    </row>
    <row r="26" spans="2:7" x14ac:dyDescent="0.35">
      <c r="B26" s="25" t="s">
        <v>53</v>
      </c>
      <c r="C26" s="26">
        <v>1.0001</v>
      </c>
      <c r="D26" s="18">
        <v>7.1999999999999998E-3</v>
      </c>
      <c r="E26" s="126">
        <v>9.2999999999999992E-3</v>
      </c>
      <c r="F26" s="122">
        <v>1.14E-2</v>
      </c>
      <c r="G26" s="123">
        <v>-3.3E-3</v>
      </c>
    </row>
    <row r="27" spans="2:7" x14ac:dyDescent="0.35">
      <c r="B27" s="16" t="s">
        <v>54</v>
      </c>
      <c r="C27" s="23">
        <v>1.0001</v>
      </c>
      <c r="D27" s="18">
        <v>2.0899999999999998E-2</v>
      </c>
      <c r="E27" s="17">
        <v>2.69E-2</v>
      </c>
      <c r="F27" s="122">
        <v>3.3000000000000002E-2</v>
      </c>
      <c r="G27" s="123">
        <v>-3.3E-3</v>
      </c>
    </row>
    <row r="28" spans="2:7" x14ac:dyDescent="0.35">
      <c r="B28" s="20" t="s">
        <v>56</v>
      </c>
      <c r="C28" s="24">
        <v>1.0001</v>
      </c>
      <c r="D28" s="18">
        <v>1.43E-2</v>
      </c>
      <c r="E28" s="21">
        <v>1.8499999999999999E-2</v>
      </c>
      <c r="F28" s="124">
        <v>2.2700000000000001E-2</v>
      </c>
      <c r="G28" s="125">
        <v>-3.3E-3</v>
      </c>
    </row>
    <row r="29" spans="2:7" x14ac:dyDescent="0.35">
      <c r="B29" s="20" t="s">
        <v>57</v>
      </c>
      <c r="C29" s="28">
        <v>1</v>
      </c>
      <c r="D29" s="95">
        <v>4.7899999999999998E-2</v>
      </c>
      <c r="E29" s="94">
        <v>5.8500000000000003E-2</v>
      </c>
      <c r="F29" s="127">
        <v>6.9099999999999995E-2</v>
      </c>
      <c r="G29" s="128">
        <v>-3.3E-3</v>
      </c>
    </row>
    <row r="30" spans="2:7" ht="15" thickBot="1" x14ac:dyDescent="0.4">
      <c r="B30" s="29" t="s">
        <v>58</v>
      </c>
      <c r="C30" s="84">
        <v>1.0053000000000001</v>
      </c>
      <c r="D30" s="85">
        <v>4.41E-2</v>
      </c>
      <c r="E30" s="129">
        <v>4.9099999999999998E-2</v>
      </c>
      <c r="F30" s="129">
        <v>5.4199999999999998E-2</v>
      </c>
      <c r="G30" s="130">
        <v>-3.3E-3</v>
      </c>
    </row>
    <row r="31" spans="2:7" x14ac:dyDescent="0.35">
      <c r="B31" s="80" t="s">
        <v>60</v>
      </c>
      <c r="C31" s="112"/>
      <c r="D31" s="114"/>
      <c r="E31" s="114"/>
      <c r="F31" s="114"/>
      <c r="G31" s="113"/>
    </row>
    <row r="32" spans="2:7" x14ac:dyDescent="0.35">
      <c r="B32" s="30" t="s">
        <v>158</v>
      </c>
      <c r="C32" s="111"/>
      <c r="D32" s="111"/>
      <c r="E32" s="19"/>
      <c r="F32" s="19"/>
      <c r="G32" s="19"/>
    </row>
    <row r="33" spans="2:7" x14ac:dyDescent="0.35">
      <c r="B33" s="30" t="s">
        <v>159</v>
      </c>
      <c r="C33" s="111"/>
      <c r="D33" s="111"/>
      <c r="E33" s="19"/>
      <c r="F33" s="19"/>
      <c r="G33" s="19"/>
    </row>
    <row r="34" spans="2:7" x14ac:dyDescent="0.35">
      <c r="B34" s="30" t="s">
        <v>207</v>
      </c>
      <c r="C34" s="111"/>
      <c r="D34" s="111"/>
      <c r="E34" s="19"/>
      <c r="F34" s="19"/>
      <c r="G34" s="19"/>
    </row>
    <row r="35" spans="2:7" x14ac:dyDescent="0.35">
      <c r="B35" s="30" t="s">
        <v>160</v>
      </c>
      <c r="C35" s="111"/>
      <c r="D35" s="111"/>
      <c r="E35" s="19"/>
      <c r="F35" s="19"/>
      <c r="G35" s="19"/>
    </row>
    <row r="36" spans="2:7" ht="15" thickBot="1" x14ac:dyDescent="0.4">
      <c r="B36" s="115"/>
      <c r="C36" s="112"/>
      <c r="D36" s="112"/>
      <c r="E36" s="113"/>
      <c r="F36" s="113"/>
      <c r="G36" s="114"/>
    </row>
    <row r="37" spans="2:7" x14ac:dyDescent="0.35">
      <c r="B37" s="266" t="s">
        <v>72</v>
      </c>
      <c r="C37" s="194" t="s">
        <v>115</v>
      </c>
      <c r="D37" s="118"/>
      <c r="E37" s="118"/>
      <c r="F37" s="116"/>
      <c r="G37" s="30"/>
    </row>
    <row r="38" spans="2:7" ht="15" thickBot="1" x14ac:dyDescent="0.4">
      <c r="B38" s="267"/>
      <c r="C38" s="195" t="s">
        <v>161</v>
      </c>
      <c r="D38" s="118"/>
      <c r="E38" s="118"/>
      <c r="F38" s="116"/>
      <c r="G38" s="30"/>
    </row>
    <row r="39" spans="2:7" x14ac:dyDescent="0.35">
      <c r="B39" s="16" t="s">
        <v>57</v>
      </c>
      <c r="C39" s="138">
        <v>1.0316000000000001</v>
      </c>
      <c r="D39" s="118"/>
      <c r="E39" s="118"/>
      <c r="F39" s="30"/>
      <c r="G39" s="117"/>
    </row>
    <row r="40" spans="2:7" ht="15" thickBot="1" x14ac:dyDescent="0.4">
      <c r="B40" s="32" t="s">
        <v>73</v>
      </c>
      <c r="C40" s="139">
        <v>1.0077</v>
      </c>
      <c r="D40" s="118"/>
      <c r="E40" s="118"/>
      <c r="F40" s="30"/>
      <c r="G40" s="30"/>
    </row>
    <row r="41" spans="2:7" x14ac:dyDescent="0.35">
      <c r="B41" s="80" t="s">
        <v>60</v>
      </c>
      <c r="C41" s="196"/>
      <c r="D41" s="118"/>
      <c r="E41" s="118"/>
      <c r="F41" s="30"/>
      <c r="G41" s="30"/>
    </row>
    <row r="42" spans="2:7" x14ac:dyDescent="0.35">
      <c r="B42" s="30" t="s">
        <v>206</v>
      </c>
      <c r="C42" s="196"/>
      <c r="D42" s="118"/>
      <c r="E42" s="118"/>
      <c r="F42" s="30"/>
      <c r="G42" s="30"/>
    </row>
    <row r="43" spans="2:7" ht="15" thickBot="1" x14ac:dyDescent="0.4">
      <c r="B43" s="119"/>
      <c r="C43" s="120"/>
      <c r="D43" s="120"/>
      <c r="E43" s="120"/>
      <c r="F43" s="30"/>
      <c r="G43" s="30"/>
    </row>
    <row r="44" spans="2:7" x14ac:dyDescent="0.35">
      <c r="B44" s="270" t="s">
        <v>113</v>
      </c>
      <c r="C44" s="271"/>
      <c r="D44" s="271"/>
      <c r="E44" s="272"/>
      <c r="F44" s="30"/>
      <c r="G44" s="30"/>
    </row>
    <row r="45" spans="2:7" x14ac:dyDescent="0.35">
      <c r="B45" s="268" t="s">
        <v>114</v>
      </c>
      <c r="C45" s="197" t="s">
        <v>68</v>
      </c>
      <c r="D45" s="197" t="s">
        <v>69</v>
      </c>
      <c r="E45" s="198" t="s">
        <v>70</v>
      </c>
      <c r="F45" s="30"/>
      <c r="G45" s="30"/>
    </row>
    <row r="46" spans="2:7" ht="15" thickBot="1" x14ac:dyDescent="0.4">
      <c r="B46" s="269"/>
      <c r="C46" s="131" t="s">
        <v>162</v>
      </c>
      <c r="D46" s="131" t="s">
        <v>163</v>
      </c>
      <c r="E46" s="132" t="s">
        <v>164</v>
      </c>
      <c r="F46" s="30"/>
      <c r="G46" s="30"/>
    </row>
    <row r="47" spans="2:7" x14ac:dyDescent="0.35">
      <c r="B47" s="97" t="s">
        <v>67</v>
      </c>
      <c r="C47" s="133">
        <v>13.020300000000001</v>
      </c>
      <c r="D47" s="133">
        <v>13.3338</v>
      </c>
      <c r="E47" s="134">
        <v>13.6518</v>
      </c>
      <c r="F47" s="30"/>
      <c r="G47" s="30"/>
    </row>
    <row r="48" spans="2:7" ht="15" thickBot="1" x14ac:dyDescent="0.4">
      <c r="B48" s="135" t="s">
        <v>71</v>
      </c>
      <c r="C48" s="136">
        <v>5.8599999999999999E-2</v>
      </c>
      <c r="D48" s="136">
        <v>0.06</v>
      </c>
      <c r="E48" s="137">
        <v>6.1499999999999999E-2</v>
      </c>
      <c r="F48" s="30"/>
      <c r="G48" s="30"/>
    </row>
    <row r="49" spans="2:7" x14ac:dyDescent="0.35">
      <c r="B49" s="80" t="s">
        <v>60</v>
      </c>
      <c r="C49" s="243"/>
      <c r="D49" s="243"/>
      <c r="E49" s="243"/>
      <c r="F49" s="30"/>
      <c r="G49" s="30"/>
    </row>
    <row r="50" spans="2:7" x14ac:dyDescent="0.35">
      <c r="B50" s="7" t="s">
        <v>208</v>
      </c>
      <c r="F50" s="30"/>
      <c r="G50" s="30"/>
    </row>
    <row r="51" spans="2:7" x14ac:dyDescent="0.35">
      <c r="B51" s="7" t="s">
        <v>194</v>
      </c>
      <c r="F51" s="30"/>
      <c r="G51" s="30"/>
    </row>
    <row r="52" spans="2:7" x14ac:dyDescent="0.35">
      <c r="F52" s="30"/>
      <c r="G52" s="121"/>
    </row>
    <row r="53" spans="2:7" x14ac:dyDescent="0.35">
      <c r="F53" s="30"/>
      <c r="G53" s="30"/>
    </row>
    <row r="54" spans="2:7" x14ac:dyDescent="0.35">
      <c r="F54" s="30"/>
      <c r="G54" s="30"/>
    </row>
    <row r="55" spans="2:7" hidden="1" x14ac:dyDescent="0.35">
      <c r="B55" s="30"/>
      <c r="C55" s="19"/>
      <c r="D55" s="19"/>
      <c r="E55" s="19"/>
      <c r="F55" s="30"/>
      <c r="G55" s="30"/>
    </row>
    <row r="56" spans="2:7" hidden="1" x14ac:dyDescent="0.35">
      <c r="B56" s="30"/>
      <c r="C56" s="19"/>
      <c r="D56" s="19"/>
      <c r="E56" s="19"/>
      <c r="F56" s="30"/>
      <c r="G56" s="30"/>
    </row>
    <row r="57" spans="2:7" hidden="1" x14ac:dyDescent="0.35">
      <c r="B57" s="30"/>
      <c r="C57" s="19"/>
      <c r="D57" s="19"/>
      <c r="E57" s="19"/>
      <c r="F57" s="30"/>
      <c r="G57" s="30"/>
    </row>
    <row r="58" spans="2:7" hidden="1" x14ac:dyDescent="0.35">
      <c r="B58" s="119"/>
      <c r="C58" s="114"/>
      <c r="D58" s="114"/>
      <c r="E58" s="114"/>
      <c r="F58" s="30"/>
      <c r="G58" s="30"/>
    </row>
    <row r="67" spans="3:7" hidden="1" x14ac:dyDescent="0.35">
      <c r="C67" s="33"/>
      <c r="D67" s="33"/>
      <c r="E67" s="33"/>
      <c r="F67" s="33"/>
      <c r="G67" s="33"/>
    </row>
    <row r="68" spans="3:7" hidden="1" x14ac:dyDescent="0.35">
      <c r="C68" s="33"/>
      <c r="D68" s="33"/>
      <c r="E68" s="33"/>
      <c r="F68" s="33"/>
      <c r="G68" s="33"/>
    </row>
    <row r="69" spans="3:7" hidden="1" x14ac:dyDescent="0.35">
      <c r="C69" s="33"/>
      <c r="D69" s="33"/>
      <c r="E69" s="33"/>
      <c r="F69" s="33"/>
      <c r="G69" s="33"/>
    </row>
    <row r="70" spans="3:7" hidden="1" x14ac:dyDescent="0.35">
      <c r="C70" s="33"/>
      <c r="D70" s="33"/>
      <c r="E70" s="33"/>
      <c r="F70" s="33"/>
      <c r="G70" s="33"/>
    </row>
    <row r="71" spans="3:7" hidden="1" x14ac:dyDescent="0.35">
      <c r="C71" s="33"/>
      <c r="D71" s="33"/>
      <c r="E71" s="33"/>
      <c r="F71" s="33"/>
      <c r="G71" s="33"/>
    </row>
    <row r="72" spans="3:7" hidden="1" x14ac:dyDescent="0.35">
      <c r="C72" s="33"/>
      <c r="D72" s="33"/>
      <c r="E72" s="33"/>
      <c r="F72" s="33"/>
      <c r="G72" s="33"/>
    </row>
    <row r="73" spans="3:7" hidden="1" x14ac:dyDescent="0.35">
      <c r="C73" s="33"/>
      <c r="D73" s="33"/>
      <c r="E73" s="33"/>
      <c r="F73" s="33"/>
      <c r="G73" s="33"/>
    </row>
    <row r="74" spans="3:7" hidden="1" x14ac:dyDescent="0.35">
      <c r="C74" s="33"/>
      <c r="D74" s="33"/>
      <c r="E74" s="33"/>
      <c r="F74" s="33"/>
      <c r="G74" s="33"/>
    </row>
    <row r="75" spans="3:7" hidden="1" x14ac:dyDescent="0.35">
      <c r="C75" s="33"/>
      <c r="D75" s="33"/>
      <c r="E75" s="33"/>
      <c r="F75" s="33"/>
      <c r="G75" s="33"/>
    </row>
    <row r="76" spans="3:7" hidden="1" x14ac:dyDescent="0.35">
      <c r="C76" s="33"/>
      <c r="D76" s="33"/>
      <c r="E76" s="33"/>
      <c r="F76" s="33"/>
      <c r="G76" s="33"/>
    </row>
    <row r="77" spans="3:7" hidden="1" x14ac:dyDescent="0.35">
      <c r="C77" s="33"/>
      <c r="D77" s="33"/>
      <c r="E77" s="33"/>
      <c r="F77" s="33"/>
      <c r="G77" s="33"/>
    </row>
    <row r="78" spans="3:7" hidden="1" x14ac:dyDescent="0.35">
      <c r="C78" s="33"/>
      <c r="D78" s="33"/>
      <c r="E78" s="33"/>
      <c r="F78" s="33"/>
      <c r="G78" s="33"/>
    </row>
    <row r="79" spans="3:7" hidden="1" x14ac:dyDescent="0.35">
      <c r="C79" s="33"/>
      <c r="D79" s="33"/>
      <c r="E79" s="33"/>
      <c r="F79" s="33"/>
      <c r="G79" s="33"/>
    </row>
    <row r="80" spans="3:7" hidden="1" x14ac:dyDescent="0.35">
      <c r="C80" s="33"/>
      <c r="D80" s="33"/>
      <c r="E80" s="33"/>
      <c r="F80" s="33"/>
      <c r="G80" s="33"/>
    </row>
    <row r="81" spans="3:7" hidden="1" x14ac:dyDescent="0.35">
      <c r="C81" s="33"/>
      <c r="D81" s="33"/>
      <c r="E81" s="33"/>
      <c r="F81" s="33"/>
      <c r="G81" s="33"/>
    </row>
    <row r="82" spans="3:7" hidden="1" x14ac:dyDescent="0.35">
      <c r="C82" s="33"/>
      <c r="D82" s="33"/>
      <c r="E82" s="33"/>
      <c r="F82" s="33"/>
      <c r="G82" s="33"/>
    </row>
    <row r="83" spans="3:7" hidden="1" x14ac:dyDescent="0.35">
      <c r="C83" s="33"/>
      <c r="D83" s="33"/>
      <c r="E83" s="33"/>
      <c r="F83" s="33"/>
      <c r="G83" s="33"/>
    </row>
    <row r="84" spans="3:7" hidden="1" x14ac:dyDescent="0.35">
      <c r="C84" s="33"/>
      <c r="D84" s="33"/>
      <c r="E84" s="33"/>
      <c r="F84" s="33"/>
      <c r="G84" s="33"/>
    </row>
    <row r="85" spans="3:7" hidden="1" x14ac:dyDescent="0.35">
      <c r="C85" s="33"/>
      <c r="D85" s="33"/>
      <c r="E85" s="33"/>
      <c r="F85" s="33"/>
    </row>
    <row r="86" spans="3:7" hidden="1" x14ac:dyDescent="0.35">
      <c r="C86" s="33"/>
      <c r="D86" s="33"/>
      <c r="E86" s="33"/>
      <c r="F86" s="33"/>
    </row>
    <row r="87" spans="3:7" hidden="1" x14ac:dyDescent="0.35">
      <c r="C87" s="33"/>
      <c r="D87" s="33"/>
      <c r="E87" s="33"/>
      <c r="F87" s="33"/>
    </row>
    <row r="88" spans="3:7" hidden="1" x14ac:dyDescent="0.35">
      <c r="C88" s="33"/>
      <c r="D88" s="33"/>
      <c r="E88" s="33"/>
      <c r="F88" s="33"/>
    </row>
  </sheetData>
  <sheetProtection algorithmName="SHA-512" hashValue="H+dW3RuyMvlYivI6twcSpsi6bvrW6fHMUJW1ENPG0x2Iv7/6YzFfySSx7DAlyjwLC7/shxpq29kijiu+OIF6GQ==" saltValue="V7Tjva9ofF+5LxWVAf5d5A==" spinCount="100000" sheet="1" objects="1" scenarios="1"/>
  <mergeCells count="7">
    <mergeCell ref="G5:G6"/>
    <mergeCell ref="B37:B38"/>
    <mergeCell ref="B45:B46"/>
    <mergeCell ref="B44:E44"/>
    <mergeCell ref="B5:B7"/>
    <mergeCell ref="D5:F5"/>
    <mergeCell ref="C5:C6"/>
  </mergeCells>
  <pageMargins left="0.7" right="0.7" top="0.75" bottom="0.75" header="0.3" footer="0.3"/>
  <pageSetup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E169D-D32E-4043-B0C0-5600978255B4}">
  <sheetPr codeName="Sheet99">
    <tabColor theme="4" tint="-0.249977111117893"/>
    <pageSetUpPr fitToPage="1"/>
  </sheetPr>
  <dimension ref="A1:T25"/>
  <sheetViews>
    <sheetView showGridLines="0" zoomScale="85" zoomScaleNormal="85" workbookViewId="0"/>
  </sheetViews>
  <sheetFormatPr defaultColWidth="0" defaultRowHeight="14.5" zeroHeight="1" x14ac:dyDescent="0.35"/>
  <cols>
    <col min="1" max="1" width="1.81640625" customWidth="1"/>
    <col min="2" max="2" width="15.81640625" customWidth="1"/>
    <col min="3" max="3" width="30.81640625" customWidth="1"/>
    <col min="4" max="7" width="22.81640625" customWidth="1"/>
    <col min="8" max="8" width="9.1796875" customWidth="1"/>
    <col min="9" max="9" width="14" customWidth="1"/>
    <col min="10" max="10" width="17.453125" bestFit="1" customWidth="1"/>
    <col min="11" max="20" width="9.1796875" customWidth="1"/>
    <col min="21" max="16384" width="9.1796875" hidden="1"/>
  </cols>
  <sheetData>
    <row r="1" spans="2:7" x14ac:dyDescent="0.35"/>
    <row r="2" spans="2:7" ht="18" x14ac:dyDescent="0.4">
      <c r="B2" s="1" t="s">
        <v>0</v>
      </c>
      <c r="C2" s="72"/>
      <c r="D2" s="72"/>
      <c r="E2" s="72"/>
      <c r="F2" s="72"/>
      <c r="G2" s="3" t="s">
        <v>189</v>
      </c>
    </row>
    <row r="3" spans="2:7" ht="18" x14ac:dyDescent="0.4">
      <c r="B3" s="1" t="s">
        <v>187</v>
      </c>
      <c r="C3" s="72"/>
      <c r="D3" s="72"/>
      <c r="E3" s="72"/>
      <c r="F3" s="72"/>
      <c r="G3" s="72"/>
    </row>
    <row r="4" spans="2:7" ht="15" thickBot="1" x14ac:dyDescent="0.4">
      <c r="B4" s="35"/>
      <c r="C4" s="35"/>
      <c r="D4" s="6"/>
      <c r="E4" s="35"/>
      <c r="F4" s="6"/>
      <c r="G4" s="35"/>
    </row>
    <row r="5" spans="2:7" ht="14.5" customHeight="1" x14ac:dyDescent="0.35">
      <c r="B5" s="204" t="s">
        <v>103</v>
      </c>
      <c r="C5" s="140" t="s">
        <v>14</v>
      </c>
      <c r="D5" s="283" t="s">
        <v>193</v>
      </c>
      <c r="E5" s="281" t="s">
        <v>138</v>
      </c>
      <c r="F5" s="282"/>
      <c r="G5" s="285" t="s">
        <v>122</v>
      </c>
    </row>
    <row r="6" spans="2:7" x14ac:dyDescent="0.35">
      <c r="B6" s="289" t="s">
        <v>104</v>
      </c>
      <c r="C6" s="287" t="s">
        <v>105</v>
      </c>
      <c r="D6" s="284"/>
      <c r="E6" s="236" t="s">
        <v>190</v>
      </c>
      <c r="F6" s="202" t="s">
        <v>123</v>
      </c>
      <c r="G6" s="286"/>
    </row>
    <row r="7" spans="2:7" ht="15" thickBot="1" x14ac:dyDescent="0.4">
      <c r="B7" s="290"/>
      <c r="C7" s="288"/>
      <c r="D7" s="203" t="s">
        <v>152</v>
      </c>
      <c r="E7" s="73" t="s">
        <v>153</v>
      </c>
      <c r="F7" s="73" t="s">
        <v>154</v>
      </c>
      <c r="G7" s="183" t="s">
        <v>155</v>
      </c>
    </row>
    <row r="8" spans="2:7" x14ac:dyDescent="0.35">
      <c r="B8" s="280" t="s">
        <v>115</v>
      </c>
      <c r="C8" s="141" t="s">
        <v>116</v>
      </c>
      <c r="D8" s="142">
        <v>0.14499999999999999</v>
      </c>
      <c r="E8" s="143">
        <v>224.49600000000001</v>
      </c>
      <c r="F8" s="143">
        <v>187.31059999999999</v>
      </c>
      <c r="G8" s="180">
        <v>-0.1656</v>
      </c>
    </row>
    <row r="9" spans="2:7" x14ac:dyDescent="0.35">
      <c r="B9" s="280">
        <v>0</v>
      </c>
      <c r="C9" s="141" t="s">
        <v>118</v>
      </c>
      <c r="D9" s="142">
        <v>0.1588</v>
      </c>
      <c r="E9" s="143">
        <v>183.8956</v>
      </c>
      <c r="F9" s="143">
        <v>142.38800000000001</v>
      </c>
      <c r="G9" s="180">
        <v>-0.22570000000000001</v>
      </c>
    </row>
    <row r="10" spans="2:7" x14ac:dyDescent="0.35">
      <c r="B10" s="280">
        <v>0</v>
      </c>
      <c r="C10" s="141" t="s">
        <v>12</v>
      </c>
      <c r="D10" s="142">
        <v>0.30299999999999999</v>
      </c>
      <c r="E10" s="143">
        <v>347.10079999999999</v>
      </c>
      <c r="F10" s="143">
        <v>323.029</v>
      </c>
      <c r="G10" s="180">
        <v>-6.9400000000000003E-2</v>
      </c>
    </row>
    <row r="11" spans="2:7" x14ac:dyDescent="0.35">
      <c r="B11" s="280">
        <v>0</v>
      </c>
      <c r="C11" s="141" t="s">
        <v>13</v>
      </c>
      <c r="D11" s="142">
        <v>0.22639999999999999</v>
      </c>
      <c r="E11" s="143">
        <v>297.53149999999999</v>
      </c>
      <c r="F11" s="143">
        <v>295.60599999999999</v>
      </c>
      <c r="G11" s="180">
        <v>-6.4999999999999997E-3</v>
      </c>
    </row>
    <row r="12" spans="2:7" x14ac:dyDescent="0.35">
      <c r="B12" s="280">
        <v>0</v>
      </c>
      <c r="C12" s="141" t="s">
        <v>119</v>
      </c>
      <c r="D12" s="142">
        <v>9.2600000000000002E-2</v>
      </c>
      <c r="E12" s="143">
        <v>656.46669999999995</v>
      </c>
      <c r="F12" s="143">
        <v>668.14779999999996</v>
      </c>
      <c r="G12" s="180">
        <v>1.78E-2</v>
      </c>
    </row>
    <row r="13" spans="2:7" ht="15" thickBot="1" x14ac:dyDescent="0.4">
      <c r="B13" s="280">
        <v>0</v>
      </c>
      <c r="C13" s="141" t="s">
        <v>120</v>
      </c>
      <c r="D13" s="142">
        <v>7.4200000000000002E-2</v>
      </c>
      <c r="E13" s="143">
        <v>602.17619999999999</v>
      </c>
      <c r="F13" s="143">
        <v>620.93550000000005</v>
      </c>
      <c r="G13" s="180">
        <v>3.1199999999999999E-2</v>
      </c>
    </row>
    <row r="14" spans="2:7" ht="15" thickBot="1" x14ac:dyDescent="0.4">
      <c r="B14" s="9"/>
      <c r="C14" s="144" t="s">
        <v>58</v>
      </c>
      <c r="D14" s="145">
        <v>1</v>
      </c>
      <c r="E14" s="146">
        <v>339.7783</v>
      </c>
      <c r="F14" s="146">
        <v>322.5412</v>
      </c>
      <c r="G14" s="181">
        <v>-5.0700000000000002E-2</v>
      </c>
    </row>
    <row r="15" spans="2:7" x14ac:dyDescent="0.35"/>
    <row r="16" spans="2:7" x14ac:dyDescent="0.35">
      <c r="B16" s="80" t="s">
        <v>60</v>
      </c>
    </row>
    <row r="17" spans="2:2" x14ac:dyDescent="0.35">
      <c r="B17" s="35" t="s">
        <v>204</v>
      </c>
    </row>
    <row r="18" spans="2:2" x14ac:dyDescent="0.35">
      <c r="B18" s="35" t="s">
        <v>205</v>
      </c>
    </row>
    <row r="19" spans="2:2" x14ac:dyDescent="0.35">
      <c r="B19" s="35" t="s">
        <v>150</v>
      </c>
    </row>
    <row r="20" spans="2:2" x14ac:dyDescent="0.35"/>
    <row r="21" spans="2:2" x14ac:dyDescent="0.35"/>
    <row r="22" spans="2:2" x14ac:dyDescent="0.35"/>
    <row r="23" spans="2:2" x14ac:dyDescent="0.35"/>
    <row r="24" spans="2:2" x14ac:dyDescent="0.35"/>
    <row r="25" spans="2:2" x14ac:dyDescent="0.35"/>
  </sheetData>
  <sheetProtection algorithmName="SHA-512" hashValue="zMJdMJIqJwl4/FsradPpS8qhMHTYnxDFrLB8QOisO1ktqAEVsmjtqfPDNw1+0/DN7aZO0RMvBz+JZcFOLki2kA==" saltValue="kuSATjtvMuj/CFnzqhYRkQ==" spinCount="100000" sheet="1" objects="1" scenarios="1"/>
  <mergeCells count="6">
    <mergeCell ref="B8:B13"/>
    <mergeCell ref="E5:F5"/>
    <mergeCell ref="D5:D6"/>
    <mergeCell ref="G5:G6"/>
    <mergeCell ref="C6:C7"/>
    <mergeCell ref="B6:B7"/>
  </mergeCells>
  <pageMargins left="0.7" right="0.7" top="0.75" bottom="0.75" header="0.3" footer="0.3"/>
  <pageSetup scale="8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02D1-36B3-4A49-A5AC-7695F2732483}">
  <sheetPr codeName="Sheet100">
    <tabColor theme="4" tint="-0.249977111117893"/>
    <pageSetUpPr fitToPage="1"/>
  </sheetPr>
  <dimension ref="A1:T117"/>
  <sheetViews>
    <sheetView showGridLines="0" tabSelected="1" zoomScale="85" zoomScaleNormal="85" workbookViewId="0">
      <selection activeCell="I13" sqref="I13"/>
    </sheetView>
  </sheetViews>
  <sheetFormatPr defaultColWidth="0" defaultRowHeight="14.5" zeroHeight="1" x14ac:dyDescent="0.35"/>
  <cols>
    <col min="1" max="1" width="1.81640625" customWidth="1"/>
    <col min="2" max="2" width="15.81640625" customWidth="1"/>
    <col min="3" max="3" width="30.81640625" customWidth="1"/>
    <col min="4" max="7" width="22.81640625" customWidth="1"/>
    <col min="8" max="8" width="9.1796875" customWidth="1"/>
    <col min="9" max="9" width="14" customWidth="1"/>
    <col min="10" max="10" width="17.453125" bestFit="1" customWidth="1"/>
    <col min="11" max="20" width="9.1796875" customWidth="1"/>
    <col min="21" max="16384" width="9.1796875" hidden="1"/>
  </cols>
  <sheetData>
    <row r="1" spans="2:7" x14ac:dyDescent="0.35"/>
    <row r="2" spans="2:7" ht="18" x14ac:dyDescent="0.4">
      <c r="B2" s="1" t="s">
        <v>0</v>
      </c>
      <c r="C2" s="72"/>
      <c r="D2" s="72"/>
      <c r="E2" s="72"/>
      <c r="F2" s="72"/>
      <c r="G2" s="3" t="s">
        <v>189</v>
      </c>
    </row>
    <row r="3" spans="2:7" ht="18" x14ac:dyDescent="0.4">
      <c r="B3" s="1" t="s">
        <v>187</v>
      </c>
      <c r="C3" s="72"/>
      <c r="D3" s="72"/>
      <c r="E3" s="72"/>
      <c r="F3" s="72"/>
      <c r="G3" s="72"/>
    </row>
    <row r="4" spans="2:7" ht="15" thickBot="1" x14ac:dyDescent="0.4">
      <c r="B4" s="35"/>
      <c r="C4" s="35"/>
      <c r="D4" s="6"/>
      <c r="E4" s="35"/>
      <c r="F4" s="6"/>
      <c r="G4" s="35"/>
    </row>
    <row r="5" spans="2:7" x14ac:dyDescent="0.35">
      <c r="B5" s="204" t="s">
        <v>103</v>
      </c>
      <c r="C5" s="140" t="s">
        <v>76</v>
      </c>
      <c r="D5" s="283" t="s">
        <v>193</v>
      </c>
      <c r="E5" s="281" t="s">
        <v>138</v>
      </c>
      <c r="F5" s="282"/>
      <c r="G5" s="285" t="s">
        <v>122</v>
      </c>
    </row>
    <row r="6" spans="2:7" x14ac:dyDescent="0.35">
      <c r="B6" s="289" t="s">
        <v>104</v>
      </c>
      <c r="C6" s="287" t="s">
        <v>105</v>
      </c>
      <c r="D6" s="284"/>
      <c r="E6" s="236" t="s">
        <v>190</v>
      </c>
      <c r="F6" s="202" t="s">
        <v>123</v>
      </c>
      <c r="G6" s="286"/>
    </row>
    <row r="7" spans="2:7" ht="15" thickBot="1" x14ac:dyDescent="0.4">
      <c r="B7" s="290"/>
      <c r="C7" s="288"/>
      <c r="D7" s="203" t="s">
        <v>152</v>
      </c>
      <c r="E7" s="73" t="s">
        <v>153</v>
      </c>
      <c r="F7" s="73" t="s">
        <v>154</v>
      </c>
      <c r="G7" s="183" t="s">
        <v>155</v>
      </c>
    </row>
    <row r="8" spans="2:7" x14ac:dyDescent="0.35">
      <c r="B8" s="280" t="s">
        <v>115</v>
      </c>
      <c r="C8" s="141" t="s">
        <v>116</v>
      </c>
      <c r="D8" s="142">
        <v>0.15840000000000001</v>
      </c>
      <c r="E8" s="143">
        <v>220.4477</v>
      </c>
      <c r="F8" s="143">
        <v>173.45650000000001</v>
      </c>
      <c r="G8" s="180">
        <v>-0.2132</v>
      </c>
    </row>
    <row r="9" spans="2:7" x14ac:dyDescent="0.35">
      <c r="B9" s="280">
        <v>0</v>
      </c>
      <c r="C9" s="141" t="s">
        <v>118</v>
      </c>
      <c r="D9" s="142">
        <v>0.17080000000000001</v>
      </c>
      <c r="E9" s="143">
        <v>180.63919999999999</v>
      </c>
      <c r="F9" s="143">
        <v>131.9349</v>
      </c>
      <c r="G9" s="180">
        <v>-0.26960000000000001</v>
      </c>
    </row>
    <row r="10" spans="2:7" x14ac:dyDescent="0.35">
      <c r="B10" s="280">
        <v>0</v>
      </c>
      <c r="C10" s="141" t="s">
        <v>12</v>
      </c>
      <c r="D10" s="142">
        <v>0.30270000000000002</v>
      </c>
      <c r="E10" s="143">
        <v>341.44799999999998</v>
      </c>
      <c r="F10" s="143">
        <v>297.11340000000001</v>
      </c>
      <c r="G10" s="180">
        <v>-0.1298</v>
      </c>
    </row>
    <row r="11" spans="2:7" x14ac:dyDescent="0.35">
      <c r="B11" s="280">
        <v>0</v>
      </c>
      <c r="C11" s="141" t="s">
        <v>13</v>
      </c>
      <c r="D11" s="142">
        <v>0.21460000000000001</v>
      </c>
      <c r="E11" s="143">
        <v>291.24709999999999</v>
      </c>
      <c r="F11" s="143">
        <v>270.45530000000002</v>
      </c>
      <c r="G11" s="180">
        <v>-7.1400000000000005E-2</v>
      </c>
    </row>
    <row r="12" spans="2:7" x14ac:dyDescent="0.35">
      <c r="B12" s="280">
        <v>0</v>
      </c>
      <c r="C12" s="141" t="s">
        <v>119</v>
      </c>
      <c r="D12" s="142">
        <v>8.8300000000000003E-2</v>
      </c>
      <c r="E12" s="143">
        <v>646.43089999999995</v>
      </c>
      <c r="F12" s="143">
        <v>611.57349999999997</v>
      </c>
      <c r="G12" s="180">
        <v>-5.3900000000000003E-2</v>
      </c>
    </row>
    <row r="13" spans="2:7" ht="15" thickBot="1" x14ac:dyDescent="0.4">
      <c r="B13" s="280">
        <v>0</v>
      </c>
      <c r="C13" s="141" t="s">
        <v>120</v>
      </c>
      <c r="D13" s="142">
        <v>6.5199999999999994E-2</v>
      </c>
      <c r="E13" s="143">
        <v>590.51679999999999</v>
      </c>
      <c r="F13" s="143">
        <v>564.31119999999999</v>
      </c>
      <c r="G13" s="180">
        <v>-4.4400000000000002E-2</v>
      </c>
    </row>
    <row r="14" spans="2:7" ht="15" thickBot="1" x14ac:dyDescent="0.4">
      <c r="B14" s="9"/>
      <c r="C14" s="144" t="s">
        <v>58</v>
      </c>
      <c r="D14" s="145">
        <v>1</v>
      </c>
      <c r="E14" s="146">
        <v>327.20499999999998</v>
      </c>
      <c r="F14" s="146">
        <v>288.77359999999999</v>
      </c>
      <c r="G14" s="181">
        <v>-0.11749999999999999</v>
      </c>
    </row>
    <row r="15" spans="2:7" x14ac:dyDescent="0.35">
      <c r="B15" s="35"/>
    </row>
    <row r="16" spans="2:7" x14ac:dyDescent="0.35">
      <c r="B16" s="80" t="s">
        <v>60</v>
      </c>
    </row>
    <row r="17" spans="2:7" x14ac:dyDescent="0.35">
      <c r="B17" s="35" t="s">
        <v>202</v>
      </c>
    </row>
    <row r="18" spans="2:7" x14ac:dyDescent="0.35">
      <c r="B18" s="35" t="s">
        <v>203</v>
      </c>
    </row>
    <row r="19" spans="2:7" x14ac:dyDescent="0.35">
      <c r="B19" s="35" t="s">
        <v>150</v>
      </c>
    </row>
    <row r="20" spans="2:7" x14ac:dyDescent="0.35"/>
    <row r="21" spans="2:7" ht="18" x14ac:dyDescent="0.4">
      <c r="B21" s="1" t="s">
        <v>0</v>
      </c>
      <c r="C21" s="72"/>
      <c r="D21" s="72"/>
      <c r="E21" s="72"/>
      <c r="F21" s="72"/>
      <c r="G21" s="3" t="s">
        <v>189</v>
      </c>
    </row>
    <row r="22" spans="2:7" ht="14.5" customHeight="1" x14ac:dyDescent="0.4">
      <c r="B22" s="1" t="s">
        <v>187</v>
      </c>
      <c r="C22" s="72"/>
      <c r="D22" s="72"/>
      <c r="E22" s="72"/>
      <c r="F22" s="72"/>
      <c r="G22" s="72"/>
    </row>
    <row r="23" spans="2:7" ht="15" thickBot="1" x14ac:dyDescent="0.4">
      <c r="B23" s="35"/>
      <c r="C23" s="35"/>
      <c r="D23" s="6"/>
      <c r="E23" s="35"/>
      <c r="F23" s="6"/>
      <c r="G23" s="35"/>
    </row>
    <row r="24" spans="2:7" ht="16.5" customHeight="1" x14ac:dyDescent="0.35">
      <c r="B24" s="204" t="s">
        <v>103</v>
      </c>
      <c r="C24" s="140" t="s">
        <v>95</v>
      </c>
      <c r="D24" s="283" t="s">
        <v>193</v>
      </c>
      <c r="E24" s="281" t="s">
        <v>138</v>
      </c>
      <c r="F24" s="282"/>
      <c r="G24" s="285" t="s">
        <v>122</v>
      </c>
    </row>
    <row r="25" spans="2:7" x14ac:dyDescent="0.35">
      <c r="B25" s="289" t="s">
        <v>104</v>
      </c>
      <c r="C25" s="287" t="s">
        <v>105</v>
      </c>
      <c r="D25" s="284"/>
      <c r="E25" s="236" t="s">
        <v>190</v>
      </c>
      <c r="F25" s="202" t="s">
        <v>123</v>
      </c>
      <c r="G25" s="286"/>
    </row>
    <row r="26" spans="2:7" ht="15" thickBot="1" x14ac:dyDescent="0.4">
      <c r="B26" s="290"/>
      <c r="C26" s="288"/>
      <c r="D26" s="203" t="s">
        <v>152</v>
      </c>
      <c r="E26" s="73" t="s">
        <v>153</v>
      </c>
      <c r="F26" s="73" t="s">
        <v>154</v>
      </c>
      <c r="G26" s="183" t="s">
        <v>155</v>
      </c>
    </row>
    <row r="27" spans="2:7" x14ac:dyDescent="0.35">
      <c r="B27" s="280" t="s">
        <v>115</v>
      </c>
      <c r="C27" s="141" t="s">
        <v>116</v>
      </c>
      <c r="D27" s="142">
        <v>0.1207</v>
      </c>
      <c r="E27" s="143">
        <v>225.89830000000001</v>
      </c>
      <c r="F27" s="143">
        <v>193.63399999999999</v>
      </c>
      <c r="G27" s="180">
        <v>-0.14280000000000001</v>
      </c>
    </row>
    <row r="28" spans="2:7" x14ac:dyDescent="0.35">
      <c r="B28" s="280">
        <v>0</v>
      </c>
      <c r="C28" s="141" t="s">
        <v>118</v>
      </c>
      <c r="D28" s="142">
        <v>0.1353</v>
      </c>
      <c r="E28" s="143">
        <v>185.03970000000001</v>
      </c>
      <c r="F28" s="143">
        <v>146.86439999999999</v>
      </c>
      <c r="G28" s="180">
        <v>-0.20630000000000001</v>
      </c>
    </row>
    <row r="29" spans="2:7" x14ac:dyDescent="0.35">
      <c r="B29" s="280">
        <v>0</v>
      </c>
      <c r="C29" s="141" t="s">
        <v>12</v>
      </c>
      <c r="D29" s="142">
        <v>0.32150000000000001</v>
      </c>
      <c r="E29" s="143">
        <v>350.09030000000001</v>
      </c>
      <c r="F29" s="143">
        <v>332.92039999999997</v>
      </c>
      <c r="G29" s="180">
        <v>-4.9000000000000002E-2</v>
      </c>
    </row>
    <row r="30" spans="2:7" x14ac:dyDescent="0.35">
      <c r="B30" s="280">
        <v>0</v>
      </c>
      <c r="C30" s="141" t="s">
        <v>13</v>
      </c>
      <c r="D30" s="142">
        <v>0.23400000000000001</v>
      </c>
      <c r="E30" s="143">
        <v>298.56529999999998</v>
      </c>
      <c r="F30" s="143">
        <v>302.8929</v>
      </c>
      <c r="G30" s="180">
        <v>1.4500000000000001E-2</v>
      </c>
    </row>
    <row r="31" spans="2:7" x14ac:dyDescent="0.35">
      <c r="B31" s="280">
        <v>0</v>
      </c>
      <c r="C31" s="141" t="s">
        <v>119</v>
      </c>
      <c r="D31" s="142">
        <v>0.1032</v>
      </c>
      <c r="E31" s="143">
        <v>663.1182</v>
      </c>
      <c r="F31" s="143">
        <v>687.12660000000005</v>
      </c>
      <c r="G31" s="180">
        <v>3.6200000000000003E-2</v>
      </c>
    </row>
    <row r="32" spans="2:7" ht="15" thickBot="1" x14ac:dyDescent="0.4">
      <c r="B32" s="280">
        <v>0</v>
      </c>
      <c r="C32" s="141" t="s">
        <v>120</v>
      </c>
      <c r="D32" s="142">
        <v>8.5199999999999998E-2</v>
      </c>
      <c r="E32" s="143">
        <v>605.72919999999999</v>
      </c>
      <c r="F32" s="143">
        <v>633.89070000000004</v>
      </c>
      <c r="G32" s="180">
        <v>4.65E-2</v>
      </c>
    </row>
    <row r="33" spans="2:7" ht="15" thickBot="1" x14ac:dyDescent="0.4">
      <c r="B33" s="9"/>
      <c r="C33" s="144" t="s">
        <v>58</v>
      </c>
      <c r="D33" s="145">
        <v>1</v>
      </c>
      <c r="E33" s="146">
        <v>354.79880000000003</v>
      </c>
      <c r="F33" s="146">
        <v>346.10890000000001</v>
      </c>
      <c r="G33" s="181">
        <v>-2.4500000000000001E-2</v>
      </c>
    </row>
    <row r="34" spans="2:7" x14ac:dyDescent="0.35">
      <c r="B34" s="34"/>
      <c r="C34" s="80"/>
      <c r="D34" s="199"/>
      <c r="E34" s="200"/>
      <c r="F34" s="200"/>
      <c r="G34" s="201"/>
    </row>
    <row r="35" spans="2:7" x14ac:dyDescent="0.35">
      <c r="B35" s="80" t="s">
        <v>60</v>
      </c>
      <c r="C35" s="80"/>
      <c r="D35" s="199"/>
      <c r="E35" s="200"/>
      <c r="F35" s="200"/>
      <c r="G35" s="201"/>
    </row>
    <row r="36" spans="2:7" x14ac:dyDescent="0.35">
      <c r="B36" s="35" t="s">
        <v>202</v>
      </c>
      <c r="C36" s="80"/>
      <c r="D36" s="199"/>
      <c r="E36" s="200"/>
      <c r="F36" s="200"/>
      <c r="G36" s="201"/>
    </row>
    <row r="37" spans="2:7" x14ac:dyDescent="0.35">
      <c r="B37" s="35" t="s">
        <v>203</v>
      </c>
    </row>
    <row r="38" spans="2:7" x14ac:dyDescent="0.35">
      <c r="B38" s="35" t="s">
        <v>150</v>
      </c>
    </row>
    <row r="39" spans="2:7" x14ac:dyDescent="0.35"/>
    <row r="40" spans="2:7" ht="18" x14ac:dyDescent="0.4">
      <c r="B40" s="1" t="s">
        <v>0</v>
      </c>
      <c r="C40" s="72"/>
      <c r="D40" s="72"/>
      <c r="E40" s="72"/>
      <c r="F40" s="72"/>
      <c r="G40" s="3" t="s">
        <v>189</v>
      </c>
    </row>
    <row r="41" spans="2:7" ht="18" x14ac:dyDescent="0.4">
      <c r="B41" s="1" t="s">
        <v>187</v>
      </c>
      <c r="C41" s="72"/>
      <c r="D41" s="72"/>
      <c r="E41" s="72"/>
      <c r="F41" s="72"/>
      <c r="G41" s="72"/>
    </row>
    <row r="42" spans="2:7" ht="15" thickBot="1" x14ac:dyDescent="0.4">
      <c r="B42" s="35"/>
      <c r="C42" s="35"/>
      <c r="D42" s="6"/>
      <c r="E42" s="35"/>
      <c r="F42" s="6"/>
      <c r="G42" s="35"/>
    </row>
    <row r="43" spans="2:7" x14ac:dyDescent="0.35">
      <c r="B43" s="204" t="s">
        <v>103</v>
      </c>
      <c r="C43" s="140" t="s">
        <v>96</v>
      </c>
      <c r="D43" s="283" t="s">
        <v>193</v>
      </c>
      <c r="E43" s="281" t="s">
        <v>138</v>
      </c>
      <c r="F43" s="282"/>
      <c r="G43" s="285" t="s">
        <v>122</v>
      </c>
    </row>
    <row r="44" spans="2:7" x14ac:dyDescent="0.35">
      <c r="B44" s="289" t="s">
        <v>104</v>
      </c>
      <c r="C44" s="287" t="s">
        <v>105</v>
      </c>
      <c r="D44" s="284"/>
      <c r="E44" s="236" t="s">
        <v>190</v>
      </c>
      <c r="F44" s="202" t="s">
        <v>123</v>
      </c>
      <c r="G44" s="286"/>
    </row>
    <row r="45" spans="2:7" ht="15" thickBot="1" x14ac:dyDescent="0.4">
      <c r="B45" s="290"/>
      <c r="C45" s="288"/>
      <c r="D45" s="203" t="s">
        <v>152</v>
      </c>
      <c r="E45" s="73" t="s">
        <v>153</v>
      </c>
      <c r="F45" s="73" t="s">
        <v>154</v>
      </c>
      <c r="G45" s="183" t="s">
        <v>155</v>
      </c>
    </row>
    <row r="46" spans="2:7" x14ac:dyDescent="0.35">
      <c r="B46" s="280" t="s">
        <v>115</v>
      </c>
      <c r="C46" s="141" t="s">
        <v>116</v>
      </c>
      <c r="D46" s="142">
        <v>0.12720000000000001</v>
      </c>
      <c r="E46" s="143">
        <v>212.0641</v>
      </c>
      <c r="F46" s="143">
        <v>203.74090000000001</v>
      </c>
      <c r="G46" s="180">
        <v>-3.9199999999999999E-2</v>
      </c>
    </row>
    <row r="47" spans="2:7" x14ac:dyDescent="0.35">
      <c r="B47" s="280">
        <v>0</v>
      </c>
      <c r="C47" s="141" t="s">
        <v>118</v>
      </c>
      <c r="D47" s="142">
        <v>0.1434</v>
      </c>
      <c r="E47" s="143">
        <v>173.8707</v>
      </c>
      <c r="F47" s="143">
        <v>154.3425</v>
      </c>
      <c r="G47" s="180">
        <v>-0.1123</v>
      </c>
    </row>
    <row r="48" spans="2:7" x14ac:dyDescent="0.35">
      <c r="B48" s="280">
        <v>0</v>
      </c>
      <c r="C48" s="141" t="s">
        <v>12</v>
      </c>
      <c r="D48" s="142">
        <v>0.3226</v>
      </c>
      <c r="E48" s="143">
        <v>328.15499999999997</v>
      </c>
      <c r="F48" s="143">
        <v>350.85610000000003</v>
      </c>
      <c r="G48" s="180">
        <v>6.9199999999999998E-2</v>
      </c>
    </row>
    <row r="49" spans="2:7" x14ac:dyDescent="0.35">
      <c r="B49" s="280">
        <v>0</v>
      </c>
      <c r="C49" s="141" t="s">
        <v>13</v>
      </c>
      <c r="D49" s="142">
        <v>0.23069999999999999</v>
      </c>
      <c r="E49" s="143">
        <v>279.99099999999999</v>
      </c>
      <c r="F49" s="143">
        <v>319.14089999999999</v>
      </c>
      <c r="G49" s="180">
        <v>0.13980000000000001</v>
      </c>
    </row>
    <row r="50" spans="2:7" x14ac:dyDescent="0.35">
      <c r="B50" s="280">
        <v>0</v>
      </c>
      <c r="C50" s="141" t="s">
        <v>119</v>
      </c>
      <c r="D50" s="142">
        <v>0.1</v>
      </c>
      <c r="E50" s="143">
        <v>620.76390000000004</v>
      </c>
      <c r="F50" s="143">
        <v>724.971</v>
      </c>
      <c r="G50" s="180">
        <v>0.16789999999999999</v>
      </c>
    </row>
    <row r="51" spans="2:7" ht="15" thickBot="1" x14ac:dyDescent="0.4">
      <c r="B51" s="280">
        <v>0</v>
      </c>
      <c r="C51" s="141" t="s">
        <v>120</v>
      </c>
      <c r="D51" s="142">
        <v>7.5999999999999998E-2</v>
      </c>
      <c r="E51" s="143">
        <v>567.11839999999995</v>
      </c>
      <c r="F51" s="143">
        <v>668.74279999999999</v>
      </c>
      <c r="G51" s="180">
        <v>0.1792</v>
      </c>
    </row>
    <row r="52" spans="2:7" ht="15" thickBot="1" x14ac:dyDescent="0.4">
      <c r="B52" s="9"/>
      <c r="C52" s="144" t="s">
        <v>58</v>
      </c>
      <c r="D52" s="145">
        <v>1</v>
      </c>
      <c r="E52" s="146">
        <v>327.57060000000001</v>
      </c>
      <c r="F52" s="146">
        <v>358.21230000000003</v>
      </c>
      <c r="G52" s="181">
        <v>9.35E-2</v>
      </c>
    </row>
    <row r="53" spans="2:7" x14ac:dyDescent="0.35">
      <c r="B53" s="34"/>
      <c r="C53" s="80"/>
      <c r="D53" s="199"/>
      <c r="E53" s="200"/>
      <c r="F53" s="200"/>
      <c r="G53" s="201"/>
    </row>
    <row r="54" spans="2:7" x14ac:dyDescent="0.35">
      <c r="B54" s="80" t="s">
        <v>60</v>
      </c>
      <c r="C54" s="80"/>
      <c r="D54" s="199"/>
      <c r="E54" s="200"/>
      <c r="F54" s="200"/>
      <c r="G54" s="201"/>
    </row>
    <row r="55" spans="2:7" x14ac:dyDescent="0.35">
      <c r="B55" s="35" t="s">
        <v>202</v>
      </c>
      <c r="C55" s="80"/>
      <c r="D55" s="199"/>
      <c r="E55" s="200"/>
      <c r="F55" s="200"/>
      <c r="G55" s="201"/>
    </row>
    <row r="56" spans="2:7" x14ac:dyDescent="0.35">
      <c r="B56" s="35" t="s">
        <v>203</v>
      </c>
    </row>
    <row r="57" spans="2:7" x14ac:dyDescent="0.35">
      <c r="B57" s="35" t="s">
        <v>150</v>
      </c>
    </row>
    <row r="58" spans="2:7" x14ac:dyDescent="0.35"/>
    <row r="59" spans="2:7" ht="18" x14ac:dyDescent="0.4">
      <c r="B59" s="1" t="s">
        <v>0</v>
      </c>
      <c r="C59" s="72"/>
      <c r="D59" s="72"/>
      <c r="E59" s="72"/>
      <c r="F59" s="72"/>
      <c r="G59" s="3" t="s">
        <v>189</v>
      </c>
    </row>
    <row r="60" spans="2:7" ht="18" x14ac:dyDescent="0.4">
      <c r="B60" s="1" t="s">
        <v>187</v>
      </c>
      <c r="C60" s="72"/>
      <c r="D60" s="72"/>
      <c r="E60" s="72"/>
      <c r="F60" s="72"/>
      <c r="G60" s="72"/>
    </row>
    <row r="61" spans="2:7" ht="15" thickBot="1" x14ac:dyDescent="0.4">
      <c r="B61" s="35"/>
      <c r="C61" s="35"/>
      <c r="D61" s="6"/>
      <c r="E61" s="35"/>
      <c r="F61" s="6"/>
      <c r="G61" s="35"/>
    </row>
    <row r="62" spans="2:7" x14ac:dyDescent="0.35">
      <c r="B62" s="204" t="s">
        <v>103</v>
      </c>
      <c r="C62" s="140" t="s">
        <v>97</v>
      </c>
      <c r="D62" s="283" t="s">
        <v>193</v>
      </c>
      <c r="E62" s="281" t="s">
        <v>138</v>
      </c>
      <c r="F62" s="282"/>
      <c r="G62" s="285" t="s">
        <v>122</v>
      </c>
    </row>
    <row r="63" spans="2:7" x14ac:dyDescent="0.35">
      <c r="B63" s="289" t="s">
        <v>104</v>
      </c>
      <c r="C63" s="287" t="s">
        <v>105</v>
      </c>
      <c r="D63" s="284"/>
      <c r="E63" s="236" t="s">
        <v>190</v>
      </c>
      <c r="F63" s="202" t="s">
        <v>123</v>
      </c>
      <c r="G63" s="286"/>
    </row>
    <row r="64" spans="2:7" ht="15" thickBot="1" x14ac:dyDescent="0.4">
      <c r="B64" s="290"/>
      <c r="C64" s="288"/>
      <c r="D64" s="203" t="s">
        <v>152</v>
      </c>
      <c r="E64" s="73" t="s">
        <v>153</v>
      </c>
      <c r="F64" s="73" t="s">
        <v>154</v>
      </c>
      <c r="G64" s="183" t="s">
        <v>155</v>
      </c>
    </row>
    <row r="65" spans="2:7" x14ac:dyDescent="0.35">
      <c r="B65" s="280" t="s">
        <v>115</v>
      </c>
      <c r="C65" s="141" t="s">
        <v>116</v>
      </c>
      <c r="D65" s="142">
        <v>0.156</v>
      </c>
      <c r="E65" s="143">
        <v>247.81729999999999</v>
      </c>
      <c r="F65" s="143">
        <v>217.34909999999999</v>
      </c>
      <c r="G65" s="180">
        <v>-0.1229</v>
      </c>
    </row>
    <row r="66" spans="2:7" x14ac:dyDescent="0.35">
      <c r="B66" s="280">
        <v>0</v>
      </c>
      <c r="C66" s="141" t="s">
        <v>118</v>
      </c>
      <c r="D66" s="142">
        <v>0.17480000000000001</v>
      </c>
      <c r="E66" s="143">
        <v>202.73589999999999</v>
      </c>
      <c r="F66" s="143">
        <v>164.41120000000001</v>
      </c>
      <c r="G66" s="180">
        <v>-0.189</v>
      </c>
    </row>
    <row r="67" spans="2:7" x14ac:dyDescent="0.35">
      <c r="B67" s="280">
        <v>0</v>
      </c>
      <c r="C67" s="141" t="s">
        <v>12</v>
      </c>
      <c r="D67" s="142">
        <v>0.27289999999999998</v>
      </c>
      <c r="E67" s="143">
        <v>384.8449</v>
      </c>
      <c r="F67" s="143">
        <v>375.0052</v>
      </c>
      <c r="G67" s="180">
        <v>-2.5600000000000001E-2</v>
      </c>
    </row>
    <row r="68" spans="2:7" x14ac:dyDescent="0.35">
      <c r="B68" s="280">
        <v>0</v>
      </c>
      <c r="C68" s="141" t="s">
        <v>13</v>
      </c>
      <c r="D68" s="142">
        <v>0.2397</v>
      </c>
      <c r="E68" s="143">
        <v>327.99459999999999</v>
      </c>
      <c r="F68" s="143">
        <v>341.01760000000002</v>
      </c>
      <c r="G68" s="180">
        <v>3.9699999999999999E-2</v>
      </c>
    </row>
    <row r="69" spans="2:7" x14ac:dyDescent="0.35">
      <c r="B69" s="280">
        <v>0</v>
      </c>
      <c r="C69" s="141" t="s">
        <v>119</v>
      </c>
      <c r="D69" s="142">
        <v>8.0600000000000005E-2</v>
      </c>
      <c r="E69" s="143">
        <v>730.22490000000005</v>
      </c>
      <c r="F69" s="143">
        <v>775.92579999999998</v>
      </c>
      <c r="G69" s="180">
        <v>6.2600000000000003E-2</v>
      </c>
    </row>
    <row r="70" spans="2:7" ht="15" thickBot="1" x14ac:dyDescent="0.4">
      <c r="B70" s="280">
        <v>0</v>
      </c>
      <c r="C70" s="141" t="s">
        <v>120</v>
      </c>
      <c r="D70" s="142">
        <v>7.5899999999999995E-2</v>
      </c>
      <c r="E70" s="143">
        <v>666.90459999999996</v>
      </c>
      <c r="F70" s="143">
        <v>715.66880000000003</v>
      </c>
      <c r="G70" s="180">
        <v>7.3099999999999998E-2</v>
      </c>
    </row>
    <row r="71" spans="2:7" ht="15" thickBot="1" x14ac:dyDescent="0.4">
      <c r="B71" s="9"/>
      <c r="C71" s="144" t="s">
        <v>58</v>
      </c>
      <c r="D71" s="145">
        <v>1</v>
      </c>
      <c r="E71" s="146">
        <v>367.2731</v>
      </c>
      <c r="F71" s="146">
        <v>363.64389999999997</v>
      </c>
      <c r="G71" s="181">
        <v>-9.9000000000000008E-3</v>
      </c>
    </row>
    <row r="72" spans="2:7" x14ac:dyDescent="0.35">
      <c r="B72" s="34"/>
      <c r="C72" s="80"/>
      <c r="D72" s="199"/>
      <c r="E72" s="200"/>
      <c r="F72" s="200"/>
      <c r="G72" s="201"/>
    </row>
    <row r="73" spans="2:7" x14ac:dyDescent="0.35">
      <c r="B73" s="34" t="s">
        <v>60</v>
      </c>
      <c r="C73" s="80"/>
      <c r="D73" s="199"/>
      <c r="E73" s="200"/>
      <c r="F73" s="200"/>
      <c r="G73" s="201"/>
    </row>
    <row r="74" spans="2:7" x14ac:dyDescent="0.35">
      <c r="B74" s="7" t="s">
        <v>202</v>
      </c>
      <c r="C74" s="80"/>
      <c r="D74" s="199"/>
      <c r="E74" s="200"/>
      <c r="F74" s="200"/>
      <c r="G74" s="201"/>
    </row>
    <row r="75" spans="2:7" x14ac:dyDescent="0.35">
      <c r="B75" s="35" t="s">
        <v>203</v>
      </c>
    </row>
    <row r="76" spans="2:7" x14ac:dyDescent="0.35">
      <c r="B76" s="35" t="s">
        <v>150</v>
      </c>
    </row>
    <row r="77" spans="2:7" x14ac:dyDescent="0.35"/>
    <row r="78" spans="2:7" ht="18" x14ac:dyDescent="0.4">
      <c r="B78" s="1" t="s">
        <v>0</v>
      </c>
      <c r="C78" s="72"/>
      <c r="D78" s="72"/>
      <c r="E78" s="72"/>
      <c r="F78" s="72"/>
      <c r="G78" s="3" t="s">
        <v>189</v>
      </c>
    </row>
    <row r="79" spans="2:7" ht="18" x14ac:dyDescent="0.4">
      <c r="B79" s="1" t="s">
        <v>187</v>
      </c>
      <c r="C79" s="72"/>
      <c r="D79" s="72"/>
      <c r="E79" s="72"/>
      <c r="F79" s="72"/>
      <c r="G79" s="72"/>
    </row>
    <row r="80" spans="2:7" ht="15" thickBot="1" x14ac:dyDescent="0.4">
      <c r="B80" s="35"/>
      <c r="C80" s="35"/>
      <c r="D80" s="6"/>
      <c r="E80" s="35"/>
      <c r="F80" s="6"/>
      <c r="G80" s="35"/>
    </row>
    <row r="81" spans="2:7" x14ac:dyDescent="0.35">
      <c r="B81" s="204" t="s">
        <v>103</v>
      </c>
      <c r="C81" s="140" t="s">
        <v>98</v>
      </c>
      <c r="D81" s="283" t="s">
        <v>193</v>
      </c>
      <c r="E81" s="281" t="s">
        <v>138</v>
      </c>
      <c r="F81" s="282"/>
      <c r="G81" s="285" t="s">
        <v>122</v>
      </c>
    </row>
    <row r="82" spans="2:7" x14ac:dyDescent="0.35">
      <c r="B82" s="289" t="s">
        <v>104</v>
      </c>
      <c r="C82" s="287" t="s">
        <v>105</v>
      </c>
      <c r="D82" s="284"/>
      <c r="E82" s="236" t="s">
        <v>190</v>
      </c>
      <c r="F82" s="202" t="s">
        <v>123</v>
      </c>
      <c r="G82" s="286"/>
    </row>
    <row r="83" spans="2:7" ht="15" thickBot="1" x14ac:dyDescent="0.4">
      <c r="B83" s="290"/>
      <c r="C83" s="288"/>
      <c r="D83" s="203" t="s">
        <v>152</v>
      </c>
      <c r="E83" s="73" t="s">
        <v>153</v>
      </c>
      <c r="F83" s="73" t="s">
        <v>154</v>
      </c>
      <c r="G83" s="183" t="s">
        <v>155</v>
      </c>
    </row>
    <row r="84" spans="2:7" x14ac:dyDescent="0.35">
      <c r="B84" s="280" t="s">
        <v>115</v>
      </c>
      <c r="C84" s="141" t="s">
        <v>116</v>
      </c>
      <c r="D84" s="142">
        <v>0.12429999999999999</v>
      </c>
      <c r="E84" s="143">
        <v>217.34030000000001</v>
      </c>
      <c r="F84" s="143">
        <v>199.75579999999999</v>
      </c>
      <c r="G84" s="180">
        <v>-8.09E-2</v>
      </c>
    </row>
    <row r="85" spans="2:7" x14ac:dyDescent="0.35">
      <c r="B85" s="280">
        <v>0</v>
      </c>
      <c r="C85" s="141" t="s">
        <v>118</v>
      </c>
      <c r="D85" s="142">
        <v>0.13800000000000001</v>
      </c>
      <c r="E85" s="143">
        <v>178.13040000000001</v>
      </c>
      <c r="F85" s="143">
        <v>151.3939</v>
      </c>
      <c r="G85" s="180">
        <v>-0.15010000000000001</v>
      </c>
    </row>
    <row r="86" spans="2:7" x14ac:dyDescent="0.35">
      <c r="B86" s="280">
        <v>0</v>
      </c>
      <c r="C86" s="141" t="s">
        <v>12</v>
      </c>
      <c r="D86" s="142">
        <v>0.30509999999999998</v>
      </c>
      <c r="E86" s="143">
        <v>336.52089999999998</v>
      </c>
      <c r="F86" s="143">
        <v>343.78410000000002</v>
      </c>
      <c r="G86" s="180">
        <v>2.1600000000000001E-2</v>
      </c>
    </row>
    <row r="87" spans="2:7" x14ac:dyDescent="0.35">
      <c r="B87" s="280">
        <v>0</v>
      </c>
      <c r="C87" s="141" t="s">
        <v>13</v>
      </c>
      <c r="D87" s="142">
        <v>0.24060000000000001</v>
      </c>
      <c r="E87" s="143">
        <v>287.07499999999999</v>
      </c>
      <c r="F87" s="143">
        <v>312.73439999999999</v>
      </c>
      <c r="G87" s="180">
        <v>8.9399999999999993E-2</v>
      </c>
    </row>
    <row r="88" spans="2:7" x14ac:dyDescent="0.35">
      <c r="B88" s="280">
        <v>0</v>
      </c>
      <c r="C88" s="141" t="s">
        <v>119</v>
      </c>
      <c r="D88" s="142">
        <v>0.1032</v>
      </c>
      <c r="E88" s="143">
        <v>636.91740000000004</v>
      </c>
      <c r="F88" s="143">
        <v>710.04909999999995</v>
      </c>
      <c r="G88" s="180">
        <v>0.1148</v>
      </c>
    </row>
    <row r="89" spans="2:7" ht="15" thickBot="1" x14ac:dyDescent="0.4">
      <c r="B89" s="280">
        <v>0</v>
      </c>
      <c r="C89" s="141" t="s">
        <v>120</v>
      </c>
      <c r="D89" s="142">
        <v>8.8900000000000007E-2</v>
      </c>
      <c r="E89" s="143">
        <v>581.8442</v>
      </c>
      <c r="F89" s="143">
        <v>655.00070000000005</v>
      </c>
      <c r="G89" s="180">
        <v>0.12570000000000001</v>
      </c>
    </row>
    <row r="90" spans="2:7" ht="15" thickBot="1" x14ac:dyDescent="0.4">
      <c r="B90" s="9"/>
      <c r="C90" s="144" t="s">
        <v>58</v>
      </c>
      <c r="D90" s="145">
        <v>1</v>
      </c>
      <c r="E90" s="146">
        <v>340.74720000000002</v>
      </c>
      <c r="F90" s="146">
        <v>357.3075</v>
      </c>
      <c r="G90" s="181">
        <v>4.8599999999999997E-2</v>
      </c>
    </row>
    <row r="91" spans="2:7" x14ac:dyDescent="0.35">
      <c r="B91" s="34"/>
      <c r="C91" s="80"/>
      <c r="D91" s="199"/>
      <c r="E91" s="200"/>
      <c r="F91" s="200"/>
      <c r="G91" s="201"/>
    </row>
    <row r="92" spans="2:7" x14ac:dyDescent="0.35">
      <c r="B92" s="34" t="s">
        <v>60</v>
      </c>
      <c r="C92" s="80"/>
      <c r="D92" s="199"/>
      <c r="E92" s="200"/>
      <c r="F92" s="200"/>
      <c r="G92" s="201"/>
    </row>
    <row r="93" spans="2:7" x14ac:dyDescent="0.35">
      <c r="B93" s="7" t="s">
        <v>202</v>
      </c>
      <c r="C93" s="80"/>
      <c r="D93" s="199"/>
      <c r="E93" s="200"/>
      <c r="F93" s="200"/>
      <c r="G93" s="201"/>
    </row>
    <row r="94" spans="2:7" x14ac:dyDescent="0.35">
      <c r="B94" s="35" t="s">
        <v>203</v>
      </c>
    </row>
    <row r="95" spans="2:7" x14ac:dyDescent="0.35">
      <c r="B95" s="35" t="s">
        <v>150</v>
      </c>
    </row>
    <row r="96" spans="2:7" x14ac:dyDescent="0.35"/>
    <row r="97" spans="2:7" ht="18" x14ac:dyDescent="0.4">
      <c r="B97" s="1" t="s">
        <v>0</v>
      </c>
      <c r="C97" s="72"/>
      <c r="D97" s="72"/>
      <c r="E97" s="72"/>
      <c r="F97" s="72"/>
      <c r="G97" s="3" t="s">
        <v>189</v>
      </c>
    </row>
    <row r="98" spans="2:7" ht="18" x14ac:dyDescent="0.4">
      <c r="B98" s="1" t="s">
        <v>187</v>
      </c>
      <c r="C98" s="72"/>
      <c r="D98" s="72"/>
      <c r="E98" s="72"/>
      <c r="F98" s="72"/>
      <c r="G98" s="72"/>
    </row>
    <row r="99" spans="2:7" ht="15" thickBot="1" x14ac:dyDescent="0.4">
      <c r="B99" s="35"/>
      <c r="C99" s="35"/>
      <c r="D99" s="6"/>
      <c r="E99" s="35"/>
      <c r="F99" s="6"/>
      <c r="G99" s="35"/>
    </row>
    <row r="100" spans="2:7" x14ac:dyDescent="0.35">
      <c r="B100" s="204" t="s">
        <v>103</v>
      </c>
      <c r="C100" s="140" t="s">
        <v>99</v>
      </c>
      <c r="D100" s="283" t="s">
        <v>193</v>
      </c>
      <c r="E100" s="281" t="s">
        <v>138</v>
      </c>
      <c r="F100" s="282"/>
      <c r="G100" s="285" t="s">
        <v>122</v>
      </c>
    </row>
    <row r="101" spans="2:7" x14ac:dyDescent="0.35">
      <c r="B101" s="289" t="s">
        <v>104</v>
      </c>
      <c r="C101" s="287" t="s">
        <v>105</v>
      </c>
      <c r="D101" s="284"/>
      <c r="E101" s="236" t="s">
        <v>190</v>
      </c>
      <c r="F101" s="202" t="s">
        <v>123</v>
      </c>
      <c r="G101" s="286"/>
    </row>
    <row r="102" spans="2:7" ht="15" thickBot="1" x14ac:dyDescent="0.4">
      <c r="B102" s="290"/>
      <c r="C102" s="288"/>
      <c r="D102" s="203" t="s">
        <v>152</v>
      </c>
      <c r="E102" s="73" t="s">
        <v>153</v>
      </c>
      <c r="F102" s="73" t="s">
        <v>154</v>
      </c>
      <c r="G102" s="183" t="s">
        <v>155</v>
      </c>
    </row>
    <row r="103" spans="2:7" x14ac:dyDescent="0.35">
      <c r="B103" s="280" t="s">
        <v>115</v>
      </c>
      <c r="C103" s="141" t="s">
        <v>116</v>
      </c>
      <c r="D103" s="142">
        <v>0.1217</v>
      </c>
      <c r="E103" s="143">
        <v>225.8708</v>
      </c>
      <c r="F103" s="143">
        <v>200.8777</v>
      </c>
      <c r="G103" s="180">
        <v>-0.11070000000000001</v>
      </c>
    </row>
    <row r="104" spans="2:7" x14ac:dyDescent="0.35">
      <c r="B104" s="280">
        <v>0</v>
      </c>
      <c r="C104" s="141" t="s">
        <v>118</v>
      </c>
      <c r="D104" s="142">
        <v>0.1343</v>
      </c>
      <c r="E104" s="143">
        <v>185.01750000000001</v>
      </c>
      <c r="F104" s="143">
        <v>152.22399999999999</v>
      </c>
      <c r="G104" s="180">
        <v>-0.1772</v>
      </c>
    </row>
    <row r="105" spans="2:7" x14ac:dyDescent="0.35">
      <c r="B105" s="280">
        <v>0</v>
      </c>
      <c r="C105" s="141" t="s">
        <v>12</v>
      </c>
      <c r="D105" s="142">
        <v>0.30830000000000002</v>
      </c>
      <c r="E105" s="143">
        <v>350.04669999999999</v>
      </c>
      <c r="F105" s="143">
        <v>345.77510000000001</v>
      </c>
      <c r="G105" s="180">
        <v>-1.2200000000000001E-2</v>
      </c>
    </row>
    <row r="106" spans="2:7" x14ac:dyDescent="0.35">
      <c r="B106" s="280">
        <v>0</v>
      </c>
      <c r="C106" s="141" t="s">
        <v>13</v>
      </c>
      <c r="D106" s="142">
        <v>0.24410000000000001</v>
      </c>
      <c r="E106" s="143">
        <v>298.52839999999998</v>
      </c>
      <c r="F106" s="143">
        <v>314.53800000000001</v>
      </c>
      <c r="G106" s="180">
        <v>5.3600000000000002E-2</v>
      </c>
    </row>
    <row r="107" spans="2:7" x14ac:dyDescent="0.35">
      <c r="B107" s="280">
        <v>0</v>
      </c>
      <c r="C107" s="141" t="s">
        <v>119</v>
      </c>
      <c r="D107" s="142">
        <v>0.1024</v>
      </c>
      <c r="E107" s="143">
        <v>663.03409999999997</v>
      </c>
      <c r="F107" s="143">
        <v>714.25009999999997</v>
      </c>
      <c r="G107" s="180">
        <v>7.7200000000000005E-2</v>
      </c>
    </row>
    <row r="108" spans="2:7" ht="15" thickBot="1" x14ac:dyDescent="0.4">
      <c r="B108" s="280">
        <v>0</v>
      </c>
      <c r="C108" s="141" t="s">
        <v>120</v>
      </c>
      <c r="D108" s="142">
        <v>8.9200000000000002E-2</v>
      </c>
      <c r="E108" s="143">
        <v>605.65250000000003</v>
      </c>
      <c r="F108" s="143">
        <v>658.86959999999999</v>
      </c>
      <c r="G108" s="180">
        <v>8.7900000000000006E-2</v>
      </c>
    </row>
    <row r="109" spans="2:7" ht="15" thickBot="1" x14ac:dyDescent="0.4">
      <c r="B109" s="9"/>
      <c r="C109" s="144" t="s">
        <v>58</v>
      </c>
      <c r="D109" s="145">
        <v>1</v>
      </c>
      <c r="E109" s="146">
        <v>355.06200000000001</v>
      </c>
      <c r="F109" s="146">
        <v>360.20049999999998</v>
      </c>
      <c r="G109" s="181">
        <v>1.4500000000000001E-2</v>
      </c>
    </row>
    <row r="110" spans="2:7" x14ac:dyDescent="0.35">
      <c r="B110" s="35"/>
    </row>
    <row r="111" spans="2:7" x14ac:dyDescent="0.35">
      <c r="B111" s="80" t="s">
        <v>60</v>
      </c>
    </row>
    <row r="112" spans="2:7" x14ac:dyDescent="0.35">
      <c r="B112" s="7" t="s">
        <v>202</v>
      </c>
    </row>
    <row r="113" spans="2:2" x14ac:dyDescent="0.35">
      <c r="B113" s="35" t="s">
        <v>203</v>
      </c>
    </row>
    <row r="114" spans="2:2" x14ac:dyDescent="0.35">
      <c r="B114" s="35" t="s">
        <v>150</v>
      </c>
    </row>
    <row r="115" spans="2:2" x14ac:dyDescent="0.35"/>
    <row r="116" spans="2:2" x14ac:dyDescent="0.35"/>
    <row r="117" spans="2:2" x14ac:dyDescent="0.35"/>
  </sheetData>
  <sheetProtection algorithmName="SHA-512" hashValue="OSBVMzySuetV3e8DS3ealfLUXSTrnK68v6RikOqTM2oyQv9bQBkpVN3oZuM68aeQ2YZtLb7Bcc1mwWUW+8R6fA==" saltValue="1z5aXXhlO6rs2jNY02JGKg==" spinCount="100000" sheet="1" objects="1" scenarios="1"/>
  <mergeCells count="36">
    <mergeCell ref="B103:B108"/>
    <mergeCell ref="B65:B70"/>
    <mergeCell ref="B84:B89"/>
    <mergeCell ref="D81:D82"/>
    <mergeCell ref="D43:D44"/>
    <mergeCell ref="D100:D101"/>
    <mergeCell ref="B46:B51"/>
    <mergeCell ref="B8:B13"/>
    <mergeCell ref="B27:B32"/>
    <mergeCell ref="E5:F5"/>
    <mergeCell ref="E43:F43"/>
    <mergeCell ref="G5:G6"/>
    <mergeCell ref="B6:B7"/>
    <mergeCell ref="C6:C7"/>
    <mergeCell ref="D24:D25"/>
    <mergeCell ref="E24:F24"/>
    <mergeCell ref="G24:G25"/>
    <mergeCell ref="B25:B26"/>
    <mergeCell ref="C25:C26"/>
    <mergeCell ref="D5:D6"/>
    <mergeCell ref="G43:G44"/>
    <mergeCell ref="B44:B45"/>
    <mergeCell ref="C44:C45"/>
    <mergeCell ref="G100:G101"/>
    <mergeCell ref="B101:B102"/>
    <mergeCell ref="C101:C102"/>
    <mergeCell ref="D62:D63"/>
    <mergeCell ref="E62:F62"/>
    <mergeCell ref="G62:G63"/>
    <mergeCell ref="B63:B64"/>
    <mergeCell ref="C63:C64"/>
    <mergeCell ref="G81:G82"/>
    <mergeCell ref="E81:F81"/>
    <mergeCell ref="B82:B83"/>
    <mergeCell ref="C82:C83"/>
    <mergeCell ref="E100:F100"/>
  </mergeCells>
  <pageMargins left="0.7" right="0.7" top="0.75" bottom="0.75" header="0.3" footer="0.3"/>
  <pageSetup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6935-874C-48F4-A04A-BA02497809F8}">
  <sheetPr codeName="Sheet4"/>
  <dimension ref="A1:T25"/>
  <sheetViews>
    <sheetView showGridLines="0" zoomScale="85" zoomScaleNormal="85" workbookViewId="0">
      <selection sqref="A1:XFD1048576"/>
    </sheetView>
  </sheetViews>
  <sheetFormatPr defaultColWidth="0" defaultRowHeight="14.5" zeroHeight="1" x14ac:dyDescent="0.35"/>
  <cols>
    <col min="1" max="1" width="1.81640625" customWidth="1"/>
    <col min="2" max="2" width="4.1796875" customWidth="1"/>
    <col min="3" max="3" width="25.54296875" bestFit="1" customWidth="1"/>
    <col min="4" max="4" width="167.81640625" customWidth="1"/>
    <col min="5" max="5" width="9.1796875" customWidth="1"/>
    <col min="6" max="6" width="95.1796875" bestFit="1" customWidth="1"/>
    <col min="7" max="7" width="36.453125" bestFit="1" customWidth="1"/>
    <col min="8" max="20" width="9.1796875" customWidth="1"/>
    <col min="21" max="16384" width="9.1796875" hidden="1"/>
  </cols>
  <sheetData>
    <row r="1" spans="1:4" x14ac:dyDescent="0.35"/>
    <row r="2" spans="1:4" ht="18" x14ac:dyDescent="0.4">
      <c r="B2" s="98" t="s">
        <v>0</v>
      </c>
      <c r="C2" s="99"/>
      <c r="D2" s="99"/>
    </row>
    <row r="3" spans="1:4" ht="18.5" x14ac:dyDescent="0.45">
      <c r="B3" s="98" t="s">
        <v>1</v>
      </c>
      <c r="C3" s="99"/>
      <c r="D3" s="74"/>
    </row>
    <row r="4" spans="1:4" ht="16" thickBot="1" x14ac:dyDescent="0.4">
      <c r="B4" s="14"/>
      <c r="C4" s="15"/>
      <c r="D4" s="15"/>
    </row>
    <row r="5" spans="1:4" ht="15" thickBot="1" x14ac:dyDescent="0.4">
      <c r="B5" s="76" t="s">
        <v>2</v>
      </c>
      <c r="C5" s="78" t="s">
        <v>4</v>
      </c>
      <c r="D5" s="79" t="s">
        <v>5</v>
      </c>
    </row>
    <row r="6" spans="1:4" x14ac:dyDescent="0.35">
      <c r="A6" s="75"/>
      <c r="B6" s="100">
        <v>1</v>
      </c>
      <c r="C6" s="101" t="s">
        <v>7</v>
      </c>
      <c r="D6" s="102" t="s">
        <v>210</v>
      </c>
    </row>
    <row r="7" spans="1:4" x14ac:dyDescent="0.35">
      <c r="B7" s="104">
        <v>2</v>
      </c>
      <c r="C7" s="93" t="s">
        <v>126</v>
      </c>
      <c r="D7" s="92" t="s">
        <v>139</v>
      </c>
    </row>
    <row r="8" spans="1:4" x14ac:dyDescent="0.35">
      <c r="B8" s="104">
        <v>3</v>
      </c>
      <c r="C8" s="93" t="s">
        <v>127</v>
      </c>
      <c r="D8" s="92" t="s">
        <v>140</v>
      </c>
    </row>
    <row r="9" spans="1:4" x14ac:dyDescent="0.35">
      <c r="B9" s="104">
        <v>4</v>
      </c>
      <c r="C9" s="93" t="s">
        <v>128</v>
      </c>
      <c r="D9" s="92" t="s">
        <v>141</v>
      </c>
    </row>
    <row r="10" spans="1:4" x14ac:dyDescent="0.35">
      <c r="B10" s="104">
        <v>5</v>
      </c>
      <c r="C10" s="93" t="s">
        <v>129</v>
      </c>
      <c r="D10" s="92" t="s">
        <v>142</v>
      </c>
    </row>
    <row r="11" spans="1:4" x14ac:dyDescent="0.35">
      <c r="B11" s="104">
        <v>6</v>
      </c>
      <c r="C11" s="93" t="s">
        <v>130</v>
      </c>
      <c r="D11" s="92" t="s">
        <v>143</v>
      </c>
    </row>
    <row r="12" spans="1:4" x14ac:dyDescent="0.35">
      <c r="B12" s="104">
        <v>7</v>
      </c>
      <c r="C12" s="93" t="s">
        <v>131</v>
      </c>
      <c r="D12" s="92" t="s">
        <v>144</v>
      </c>
    </row>
    <row r="13" spans="1:4" x14ac:dyDescent="0.35">
      <c r="B13" s="104">
        <v>8</v>
      </c>
      <c r="C13" s="93" t="s">
        <v>132</v>
      </c>
      <c r="D13" s="92" t="s">
        <v>211</v>
      </c>
    </row>
    <row r="14" spans="1:4" x14ac:dyDescent="0.35">
      <c r="B14" s="104">
        <v>9</v>
      </c>
      <c r="C14" s="93" t="s">
        <v>133</v>
      </c>
      <c r="D14" s="92" t="s">
        <v>212</v>
      </c>
    </row>
    <row r="15" spans="1:4" x14ac:dyDescent="0.35">
      <c r="B15" s="104">
        <v>10</v>
      </c>
      <c r="C15" s="103" t="s">
        <v>101</v>
      </c>
      <c r="D15" s="92" t="s">
        <v>9</v>
      </c>
    </row>
    <row r="16" spans="1:4" x14ac:dyDescent="0.35">
      <c r="B16" s="104">
        <v>11</v>
      </c>
      <c r="C16" s="93" t="s">
        <v>102</v>
      </c>
      <c r="D16" s="105" t="s">
        <v>124</v>
      </c>
    </row>
    <row r="17" spans="2:4" x14ac:dyDescent="0.35">
      <c r="B17" s="104">
        <v>12</v>
      </c>
      <c r="C17" s="93" t="s">
        <v>134</v>
      </c>
      <c r="D17" s="92" t="s">
        <v>215</v>
      </c>
    </row>
    <row r="18" spans="2:4" x14ac:dyDescent="0.35">
      <c r="B18" s="104">
        <v>13</v>
      </c>
      <c r="C18" s="93" t="s">
        <v>135</v>
      </c>
      <c r="D18" s="92" t="s">
        <v>216</v>
      </c>
    </row>
    <row r="19" spans="2:4" x14ac:dyDescent="0.35"/>
    <row r="20" spans="2:4" x14ac:dyDescent="0.35"/>
    <row r="21" spans="2:4" x14ac:dyDescent="0.35"/>
    <row r="22" spans="2:4" x14ac:dyDescent="0.35"/>
    <row r="23" spans="2:4" x14ac:dyDescent="0.35"/>
    <row r="24" spans="2:4" x14ac:dyDescent="0.35"/>
    <row r="25" spans="2:4" x14ac:dyDescent="0.35"/>
  </sheetData>
  <sheetProtection algorithmName="SHA-512" hashValue="FeZZj3Tm+Jk0mkW1QNgTpvzsh/EviioBr4EhL/Fu8SbYmH6HoLzVDRJ9NBfyPSazwszz3QdDiBDhUDjy+bxK0Q==" saltValue="R9ym3bx5Vsz5UbzjX9K7r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A460-1DCE-42A9-90B1-7F1B0786B420}">
  <sheetPr codeName="Sheet104">
    <tabColor theme="4" tint="0.39997558519241921"/>
    <pageSetUpPr fitToPage="1"/>
  </sheetPr>
  <dimension ref="A1:T369"/>
  <sheetViews>
    <sheetView showGridLines="0" zoomScale="85" zoomScaleNormal="85" zoomScaleSheetLayoutView="90" workbookViewId="0"/>
  </sheetViews>
  <sheetFormatPr defaultColWidth="0" defaultRowHeight="14.5" zeroHeight="1" x14ac:dyDescent="0.35"/>
  <cols>
    <col min="1" max="1" width="1.81640625" customWidth="1"/>
    <col min="2" max="2" width="27.54296875" customWidth="1"/>
    <col min="3" max="15" width="17.81640625" customWidth="1"/>
    <col min="16" max="16" width="1.81640625" customWidth="1"/>
    <col min="17" max="20" width="9.1796875" customWidth="1"/>
    <col min="21" max="16384" width="9.1796875" hidden="1"/>
  </cols>
  <sheetData>
    <row r="1" spans="2:18" x14ac:dyDescent="0.35"/>
    <row r="2" spans="2:18" ht="18" x14ac:dyDescent="0.4">
      <c r="B2" s="1" t="s">
        <v>0</v>
      </c>
      <c r="C2" s="2"/>
      <c r="D2" s="2"/>
      <c r="E2" s="2"/>
      <c r="F2" s="2"/>
      <c r="G2" s="2"/>
      <c r="H2" s="3"/>
      <c r="I2" s="3"/>
      <c r="J2" s="36"/>
      <c r="K2" s="36"/>
      <c r="L2" s="36"/>
      <c r="M2" s="36"/>
      <c r="N2" s="36"/>
      <c r="O2" s="3" t="s">
        <v>29</v>
      </c>
      <c r="P2" s="35"/>
      <c r="Q2" s="13"/>
      <c r="R2" s="35"/>
    </row>
    <row r="3" spans="2:18" ht="18" x14ac:dyDescent="0.4">
      <c r="B3" s="1" t="s">
        <v>75</v>
      </c>
      <c r="C3" s="2"/>
      <c r="D3" s="2"/>
      <c r="E3" s="2"/>
      <c r="F3" s="2"/>
      <c r="G3" s="2"/>
      <c r="H3" s="2"/>
      <c r="I3" s="2"/>
      <c r="J3" s="36"/>
      <c r="K3" s="36"/>
      <c r="L3" s="36"/>
      <c r="M3" s="36"/>
      <c r="N3" s="36"/>
      <c r="O3" s="2"/>
      <c r="P3" s="35"/>
      <c r="Q3" s="13"/>
      <c r="R3" s="35"/>
    </row>
    <row r="4" spans="2:18" ht="18" x14ac:dyDescent="0.4">
      <c r="B4" s="1" t="s">
        <v>76</v>
      </c>
      <c r="C4" s="2"/>
      <c r="D4" s="2"/>
      <c r="E4" s="2"/>
      <c r="F4" s="2"/>
      <c r="G4" s="2"/>
      <c r="H4" s="2"/>
      <c r="I4" s="2"/>
      <c r="J4" s="36"/>
      <c r="K4" s="36"/>
      <c r="L4" s="36"/>
      <c r="M4" s="36"/>
      <c r="N4" s="36"/>
      <c r="O4" s="2"/>
      <c r="P4" s="35"/>
      <c r="Q4" s="13"/>
      <c r="R4" s="35"/>
    </row>
    <row r="5" spans="2:18" ht="15" thickBot="1" x14ac:dyDescent="0.4">
      <c r="B5" s="35"/>
      <c r="C5" s="35"/>
      <c r="D5" s="35"/>
      <c r="E5" s="35"/>
      <c r="F5" s="37"/>
      <c r="G5" s="37"/>
      <c r="H5" s="37"/>
      <c r="I5" s="37"/>
      <c r="J5" s="37"/>
      <c r="K5" s="37"/>
      <c r="L5" s="37"/>
      <c r="M5" s="37"/>
      <c r="N5" s="37"/>
      <c r="O5" s="37"/>
      <c r="P5" s="35"/>
      <c r="Q5" s="13"/>
      <c r="R5" s="35"/>
    </row>
    <row r="6" spans="2:18" x14ac:dyDescent="0.35">
      <c r="B6" s="218" t="s">
        <v>115</v>
      </c>
      <c r="C6" s="219"/>
      <c r="D6" s="219"/>
      <c r="E6" s="219"/>
      <c r="F6" s="219"/>
      <c r="G6" s="219"/>
      <c r="H6" s="219"/>
      <c r="I6" s="219"/>
      <c r="J6" s="219"/>
      <c r="K6" s="219"/>
      <c r="L6" s="219"/>
      <c r="M6" s="219"/>
      <c r="N6" s="219"/>
      <c r="O6" s="220"/>
      <c r="P6" s="35"/>
      <c r="Q6" s="13"/>
      <c r="R6" s="35"/>
    </row>
    <row r="7" spans="2:18" x14ac:dyDescent="0.35">
      <c r="B7" s="221" t="s">
        <v>116</v>
      </c>
      <c r="C7" s="217"/>
      <c r="D7" s="217"/>
      <c r="E7" s="217"/>
      <c r="F7" s="217"/>
      <c r="G7" s="217"/>
      <c r="H7" s="217"/>
      <c r="I7" s="217"/>
      <c r="J7" s="217"/>
      <c r="K7" s="217"/>
      <c r="L7" s="217"/>
      <c r="M7" s="217"/>
      <c r="N7" s="217"/>
      <c r="O7" s="222"/>
      <c r="P7" s="35"/>
      <c r="Q7" s="13"/>
      <c r="R7" s="35"/>
    </row>
    <row r="8" spans="2:18" ht="39.65" customHeight="1" x14ac:dyDescent="0.35">
      <c r="B8" s="251" t="s">
        <v>77</v>
      </c>
      <c r="C8" s="229" t="s">
        <v>182</v>
      </c>
      <c r="D8" s="230" t="s">
        <v>148</v>
      </c>
      <c r="E8" s="230" t="s">
        <v>183</v>
      </c>
      <c r="F8" s="230" t="s">
        <v>79</v>
      </c>
      <c r="G8" s="230" t="s">
        <v>80</v>
      </c>
      <c r="H8" s="230" t="s">
        <v>81</v>
      </c>
      <c r="I8" s="231" t="s">
        <v>82</v>
      </c>
      <c r="J8" s="230" t="s">
        <v>83</v>
      </c>
      <c r="K8" s="231" t="s">
        <v>84</v>
      </c>
      <c r="L8" s="230" t="s">
        <v>85</v>
      </c>
      <c r="M8" s="230" t="s">
        <v>86</v>
      </c>
      <c r="N8" s="230" t="s">
        <v>195</v>
      </c>
      <c r="O8" s="232" t="s">
        <v>87</v>
      </c>
      <c r="P8" s="35"/>
      <c r="Q8" s="13"/>
      <c r="R8" s="35"/>
    </row>
    <row r="9" spans="2:18" ht="15" thickBot="1" x14ac:dyDescent="0.4">
      <c r="B9" s="252"/>
      <c r="C9" s="223" t="s">
        <v>152</v>
      </c>
      <c r="D9" s="192" t="s">
        <v>153</v>
      </c>
      <c r="E9" s="192" t="s">
        <v>154</v>
      </c>
      <c r="F9" s="192" t="s">
        <v>155</v>
      </c>
      <c r="G9" s="192" t="s">
        <v>156</v>
      </c>
      <c r="H9" s="192" t="s">
        <v>157</v>
      </c>
      <c r="I9" s="224" t="s">
        <v>161</v>
      </c>
      <c r="J9" s="192" t="s">
        <v>162</v>
      </c>
      <c r="K9" s="225" t="s">
        <v>163</v>
      </c>
      <c r="L9" s="192" t="s">
        <v>164</v>
      </c>
      <c r="M9" s="192" t="s">
        <v>165</v>
      </c>
      <c r="N9" s="192" t="s">
        <v>166</v>
      </c>
      <c r="O9" s="193" t="s">
        <v>167</v>
      </c>
      <c r="P9" s="35"/>
      <c r="Q9" s="13"/>
    </row>
    <row r="10" spans="2:18" x14ac:dyDescent="0.35">
      <c r="B10" s="39" t="s">
        <v>35</v>
      </c>
      <c r="C10" s="87">
        <v>19396218.545299999</v>
      </c>
      <c r="D10" s="40">
        <v>17.636299999999999</v>
      </c>
      <c r="E10" s="41">
        <v>-2.4369999999999998</v>
      </c>
      <c r="F10" s="41">
        <v>15.199299999999999</v>
      </c>
      <c r="G10" s="41">
        <v>0</v>
      </c>
      <c r="H10" s="41">
        <v>15.199299999999999</v>
      </c>
      <c r="I10" s="42">
        <v>1.6799999999999999E-2</v>
      </c>
      <c r="J10" s="42">
        <v>2.1700000000000001E-2</v>
      </c>
      <c r="K10" s="42">
        <v>2.6599999999999999E-2</v>
      </c>
      <c r="L10" s="43">
        <v>0.54779999999999995</v>
      </c>
      <c r="M10" s="44">
        <v>-3.3E-3</v>
      </c>
      <c r="N10" s="45">
        <v>-3.61E-2</v>
      </c>
      <c r="O10" s="46">
        <v>15.932</v>
      </c>
      <c r="P10" s="35"/>
      <c r="Q10" s="86"/>
      <c r="R10" s="35"/>
    </row>
    <row r="11" spans="2:18" x14ac:dyDescent="0.35">
      <c r="B11" s="39" t="s">
        <v>36</v>
      </c>
      <c r="C11" s="87">
        <v>0</v>
      </c>
      <c r="D11" s="40">
        <v>0</v>
      </c>
      <c r="E11" s="41">
        <v>0</v>
      </c>
      <c r="F11" s="41">
        <v>0</v>
      </c>
      <c r="G11" s="41">
        <v>0</v>
      </c>
      <c r="H11" s="41">
        <v>0</v>
      </c>
      <c r="I11" s="42">
        <v>1.6799999999999999E-2</v>
      </c>
      <c r="J11" s="42">
        <v>2.1700000000000001E-2</v>
      </c>
      <c r="K11" s="42">
        <v>2.6599999999999999E-2</v>
      </c>
      <c r="L11" s="43">
        <v>0</v>
      </c>
      <c r="M11" s="44">
        <v>-3.3E-3</v>
      </c>
      <c r="N11" s="45">
        <v>-3.61E-2</v>
      </c>
      <c r="O11" s="46">
        <v>0</v>
      </c>
      <c r="P11" s="35"/>
      <c r="Q11" s="86"/>
      <c r="R11" s="35"/>
    </row>
    <row r="12" spans="2:18" x14ac:dyDescent="0.35">
      <c r="B12" s="39" t="s">
        <v>37</v>
      </c>
      <c r="C12" s="87">
        <v>10807683.4101</v>
      </c>
      <c r="D12" s="40">
        <v>9.8270999999999997</v>
      </c>
      <c r="E12" s="41">
        <v>-4.3593999999999999</v>
      </c>
      <c r="F12" s="41">
        <v>5.4676999999999998</v>
      </c>
      <c r="G12" s="41">
        <v>0</v>
      </c>
      <c r="H12" s="41">
        <v>5.4676999999999998</v>
      </c>
      <c r="I12" s="42">
        <v>4.9700000000000001E-2</v>
      </c>
      <c r="J12" s="42">
        <v>6.3700000000000007E-2</v>
      </c>
      <c r="K12" s="42">
        <v>7.7700000000000005E-2</v>
      </c>
      <c r="L12" s="43">
        <v>0.43140000000000001</v>
      </c>
      <c r="M12" s="44">
        <v>-3.3E-3</v>
      </c>
      <c r="N12" s="45">
        <v>-3.61E-2</v>
      </c>
      <c r="O12" s="46">
        <v>6.5445000000000002</v>
      </c>
      <c r="P12" s="35"/>
      <c r="Q12" s="86"/>
      <c r="R12" s="35"/>
    </row>
    <row r="13" spans="2:18" x14ac:dyDescent="0.35">
      <c r="B13" s="39" t="s">
        <v>38</v>
      </c>
      <c r="C13" s="87">
        <v>560693.52269999997</v>
      </c>
      <c r="D13" s="40">
        <v>0.50980000000000003</v>
      </c>
      <c r="E13" s="41">
        <v>-0.48809999999999998</v>
      </c>
      <c r="F13" s="41">
        <v>2.1700000000000001E-2</v>
      </c>
      <c r="G13" s="41">
        <v>0</v>
      </c>
      <c r="H13" s="41">
        <v>2.1700000000000001E-2</v>
      </c>
      <c r="I13" s="42">
        <v>1.6799999999999999E-2</v>
      </c>
      <c r="J13" s="42">
        <v>2.1700000000000001E-2</v>
      </c>
      <c r="K13" s="42">
        <v>2.6599999999999999E-2</v>
      </c>
      <c r="L13" s="43">
        <v>2.7000000000000001E-3</v>
      </c>
      <c r="M13" s="44">
        <v>-3.3E-3</v>
      </c>
      <c r="N13" s="45">
        <v>-3.61E-2</v>
      </c>
      <c r="O13" s="46">
        <v>2.46E-2</v>
      </c>
      <c r="P13" s="35"/>
      <c r="Q13" s="86"/>
      <c r="R13" s="35"/>
    </row>
    <row r="14" spans="2:18" x14ac:dyDescent="0.35">
      <c r="B14" s="39" t="s">
        <v>39</v>
      </c>
      <c r="C14" s="87">
        <v>21093422.787</v>
      </c>
      <c r="D14" s="40">
        <v>19.179500000000001</v>
      </c>
      <c r="E14" s="41">
        <v>1.4570000000000001</v>
      </c>
      <c r="F14" s="41">
        <v>20.636500000000002</v>
      </c>
      <c r="G14" s="41">
        <v>0</v>
      </c>
      <c r="H14" s="41">
        <v>20.636500000000002</v>
      </c>
      <c r="I14" s="42">
        <v>5.33E-2</v>
      </c>
      <c r="J14" s="42">
        <v>6.83E-2</v>
      </c>
      <c r="K14" s="42">
        <v>8.3199999999999996E-2</v>
      </c>
      <c r="L14" s="43">
        <v>0.82310000000000005</v>
      </c>
      <c r="M14" s="44">
        <v>-3.3E-3</v>
      </c>
      <c r="N14" s="45">
        <v>-3.61E-2</v>
      </c>
      <c r="O14" s="46">
        <v>24.175599999999999</v>
      </c>
      <c r="P14" s="35"/>
      <c r="Q14" s="86"/>
      <c r="R14" s="35"/>
    </row>
    <row r="15" spans="2:18" x14ac:dyDescent="0.35">
      <c r="B15" s="39" t="s">
        <v>40</v>
      </c>
      <c r="C15" s="87">
        <v>6831314.9243000001</v>
      </c>
      <c r="D15" s="40">
        <v>6.2115</v>
      </c>
      <c r="E15" s="41">
        <v>-1.1066</v>
      </c>
      <c r="F15" s="41">
        <v>5.1048999999999998</v>
      </c>
      <c r="G15" s="41">
        <v>2.9999999999999997E-4</v>
      </c>
      <c r="H15" s="41">
        <v>5.1052</v>
      </c>
      <c r="I15" s="42">
        <v>5.6800000000000003E-2</v>
      </c>
      <c r="J15" s="42">
        <v>7.2700000000000001E-2</v>
      </c>
      <c r="K15" s="42">
        <v>8.8499999999999995E-2</v>
      </c>
      <c r="L15" s="43">
        <v>0.20580000000000001</v>
      </c>
      <c r="M15" s="44">
        <v>-3.3E-3</v>
      </c>
      <c r="N15" s="45">
        <v>-3.61E-2</v>
      </c>
      <c r="O15" s="46">
        <v>6.0431999999999997</v>
      </c>
      <c r="P15" s="35"/>
      <c r="Q15" s="86"/>
      <c r="R15" s="35"/>
    </row>
    <row r="16" spans="2:18" x14ac:dyDescent="0.35">
      <c r="B16" s="39" t="s">
        <v>41</v>
      </c>
      <c r="C16" s="87">
        <v>4151113.9687999999</v>
      </c>
      <c r="D16" s="40">
        <v>3.7745000000000002</v>
      </c>
      <c r="E16" s="41">
        <v>-1.2396</v>
      </c>
      <c r="F16" s="41">
        <v>2.5348000000000002</v>
      </c>
      <c r="G16" s="41">
        <v>0</v>
      </c>
      <c r="H16" s="41">
        <v>2.5348000000000002</v>
      </c>
      <c r="I16" s="42">
        <v>5.6800000000000003E-2</v>
      </c>
      <c r="J16" s="42">
        <v>7.2700000000000001E-2</v>
      </c>
      <c r="K16" s="42">
        <v>8.8499999999999995E-2</v>
      </c>
      <c r="L16" s="43">
        <v>0.1022</v>
      </c>
      <c r="M16" s="44">
        <v>-3.3E-3</v>
      </c>
      <c r="N16" s="45">
        <v>-3.61E-2</v>
      </c>
      <c r="O16" s="46">
        <v>3.0005999999999999</v>
      </c>
      <c r="P16" s="35"/>
      <c r="Q16" s="86"/>
      <c r="R16" s="35"/>
    </row>
    <row r="17" spans="2:18" x14ac:dyDescent="0.35">
      <c r="B17" s="39" t="s">
        <v>42</v>
      </c>
      <c r="C17" s="87">
        <v>1471346.5713</v>
      </c>
      <c r="D17" s="40">
        <v>1.3378000000000001</v>
      </c>
      <c r="E17" s="41">
        <v>-0.2782</v>
      </c>
      <c r="F17" s="41">
        <v>1.0596000000000001</v>
      </c>
      <c r="G17" s="41">
        <v>0</v>
      </c>
      <c r="H17" s="41">
        <v>1.0596000000000001</v>
      </c>
      <c r="I17" s="42">
        <v>5.6800000000000003E-2</v>
      </c>
      <c r="J17" s="42">
        <v>7.2700000000000001E-2</v>
      </c>
      <c r="K17" s="42">
        <v>8.8499999999999995E-2</v>
      </c>
      <c r="L17" s="43">
        <v>4.2700000000000002E-2</v>
      </c>
      <c r="M17" s="44">
        <v>-3.3E-3</v>
      </c>
      <c r="N17" s="45">
        <v>-3.61E-2</v>
      </c>
      <c r="O17" s="46">
        <v>1.2543</v>
      </c>
      <c r="P17" s="35"/>
      <c r="Q17" s="86"/>
      <c r="R17" s="35"/>
    </row>
    <row r="18" spans="2:18" x14ac:dyDescent="0.35">
      <c r="B18" s="39" t="s">
        <v>43</v>
      </c>
      <c r="C18" s="87">
        <v>1093240.4876999999</v>
      </c>
      <c r="D18" s="40">
        <v>0.99399999999999999</v>
      </c>
      <c r="E18" s="41">
        <v>-0.623</v>
      </c>
      <c r="F18" s="41">
        <v>0.371</v>
      </c>
      <c r="G18" s="41">
        <v>0</v>
      </c>
      <c r="H18" s="41">
        <v>0.371</v>
      </c>
      <c r="I18" s="42">
        <v>1.43E-2</v>
      </c>
      <c r="J18" s="42">
        <v>1.8499999999999999E-2</v>
      </c>
      <c r="K18" s="42">
        <v>2.2700000000000001E-2</v>
      </c>
      <c r="L18" s="43">
        <v>1.3100000000000001E-2</v>
      </c>
      <c r="M18" s="44">
        <v>-3.3E-3</v>
      </c>
      <c r="N18" s="45">
        <v>-3.61E-2</v>
      </c>
      <c r="O18" s="46">
        <v>0.38579999999999998</v>
      </c>
      <c r="P18" s="35"/>
      <c r="Q18" s="86"/>
      <c r="R18" s="35"/>
    </row>
    <row r="19" spans="2:18" x14ac:dyDescent="0.35">
      <c r="B19" s="39" t="s">
        <v>44</v>
      </c>
      <c r="C19" s="87">
        <v>4230643.7384000001</v>
      </c>
      <c r="D19" s="40">
        <v>3.8468</v>
      </c>
      <c r="E19" s="41">
        <v>-1.5054000000000001</v>
      </c>
      <c r="F19" s="41">
        <v>2.3412999999999999</v>
      </c>
      <c r="G19" s="41">
        <v>6.7000000000000002E-3</v>
      </c>
      <c r="H19" s="41">
        <v>2.3481000000000001</v>
      </c>
      <c r="I19" s="42">
        <v>5.6800000000000003E-2</v>
      </c>
      <c r="J19" s="42">
        <v>7.2700000000000001E-2</v>
      </c>
      <c r="K19" s="42">
        <v>8.8499999999999995E-2</v>
      </c>
      <c r="L19" s="43">
        <v>9.9199999999999997E-2</v>
      </c>
      <c r="M19" s="44">
        <v>-3.3E-3</v>
      </c>
      <c r="N19" s="45">
        <v>-3.61E-2</v>
      </c>
      <c r="O19" s="46">
        <v>2.7837999999999998</v>
      </c>
      <c r="P19" s="35"/>
      <c r="Q19" s="86"/>
      <c r="R19" s="35"/>
    </row>
    <row r="20" spans="2:18" x14ac:dyDescent="0.35">
      <c r="B20" s="39" t="s">
        <v>45</v>
      </c>
      <c r="C20" s="87">
        <v>25304890.920299999</v>
      </c>
      <c r="D20" s="40">
        <v>23.008900000000001</v>
      </c>
      <c r="E20" s="41">
        <v>-3.5956999999999999</v>
      </c>
      <c r="F20" s="41">
        <v>19.4132</v>
      </c>
      <c r="G20" s="41">
        <v>0.34300000000000003</v>
      </c>
      <c r="H20" s="41">
        <v>19.7562</v>
      </c>
      <c r="I20" s="42">
        <v>4.2700000000000002E-2</v>
      </c>
      <c r="J20" s="42">
        <v>5.4899999999999997E-2</v>
      </c>
      <c r="K20" s="42">
        <v>6.6900000000000001E-2</v>
      </c>
      <c r="L20" s="43">
        <v>0.87660000000000005</v>
      </c>
      <c r="M20" s="44">
        <v>-3.3E-3</v>
      </c>
      <c r="N20" s="45">
        <v>-3.61E-2</v>
      </c>
      <c r="O20" s="46">
        <v>22.532900000000001</v>
      </c>
      <c r="P20" s="35"/>
      <c r="Q20" s="86"/>
      <c r="R20" s="35"/>
    </row>
    <row r="21" spans="2:18" x14ac:dyDescent="0.35">
      <c r="B21" s="39" t="s">
        <v>46</v>
      </c>
      <c r="C21" s="87">
        <v>2264199.7505000001</v>
      </c>
      <c r="D21" s="40">
        <v>2.0588000000000002</v>
      </c>
      <c r="E21" s="41">
        <v>-8.7800000000000003E-2</v>
      </c>
      <c r="F21" s="41">
        <v>1.9710000000000001</v>
      </c>
      <c r="G21" s="41">
        <v>0</v>
      </c>
      <c r="H21" s="41">
        <v>1.9710000000000001</v>
      </c>
      <c r="I21" s="42">
        <v>2.9499999999999998E-2</v>
      </c>
      <c r="J21" s="42">
        <v>3.7999999999999999E-2</v>
      </c>
      <c r="K21" s="42">
        <v>4.65E-2</v>
      </c>
      <c r="L21" s="43">
        <v>7.3200000000000001E-2</v>
      </c>
      <c r="M21" s="44">
        <v>-3.3E-3</v>
      </c>
      <c r="N21" s="45">
        <v>-3.61E-2</v>
      </c>
      <c r="O21" s="46">
        <v>2.1488999999999998</v>
      </c>
      <c r="P21" s="35"/>
      <c r="Q21" s="86"/>
      <c r="R21" s="35"/>
    </row>
    <row r="22" spans="2:18" x14ac:dyDescent="0.35">
      <c r="B22" s="39" t="s">
        <v>47</v>
      </c>
      <c r="C22" s="87">
        <v>2312846.6091999998</v>
      </c>
      <c r="D22" s="40">
        <v>2.1030000000000002</v>
      </c>
      <c r="E22" s="41">
        <v>1.6623000000000001</v>
      </c>
      <c r="F22" s="41">
        <v>3.7652999999999999</v>
      </c>
      <c r="G22" s="41">
        <v>0</v>
      </c>
      <c r="H22" s="41">
        <v>3.7652999999999999</v>
      </c>
      <c r="I22" s="42">
        <v>2.9499999999999998E-2</v>
      </c>
      <c r="J22" s="42">
        <v>3.7999999999999999E-2</v>
      </c>
      <c r="K22" s="42">
        <v>4.65E-2</v>
      </c>
      <c r="L22" s="43">
        <v>0.13980000000000001</v>
      </c>
      <c r="M22" s="44">
        <v>-3.3E-3</v>
      </c>
      <c r="N22" s="45">
        <v>-3.61E-2</v>
      </c>
      <c r="O22" s="46">
        <v>4.1052</v>
      </c>
      <c r="P22" s="35"/>
      <c r="Q22" s="86"/>
      <c r="R22" s="35"/>
    </row>
    <row r="23" spans="2:18" x14ac:dyDescent="0.35">
      <c r="B23" s="39" t="s">
        <v>48</v>
      </c>
      <c r="C23" s="87">
        <v>6147413.7714</v>
      </c>
      <c r="D23" s="40">
        <v>5.5895999999999999</v>
      </c>
      <c r="E23" s="41">
        <v>0.2167</v>
      </c>
      <c r="F23" s="41">
        <v>5.8064</v>
      </c>
      <c r="G23" s="41">
        <v>0</v>
      </c>
      <c r="H23" s="41">
        <v>5.8064</v>
      </c>
      <c r="I23" s="42">
        <v>2.9499999999999998E-2</v>
      </c>
      <c r="J23" s="42">
        <v>3.7999999999999999E-2</v>
      </c>
      <c r="K23" s="42">
        <v>4.65E-2</v>
      </c>
      <c r="L23" s="43">
        <v>0.2155</v>
      </c>
      <c r="M23" s="44">
        <v>-3.3E-3</v>
      </c>
      <c r="N23" s="45">
        <v>-3.61E-2</v>
      </c>
      <c r="O23" s="46">
        <v>6.3305999999999996</v>
      </c>
      <c r="P23" s="35"/>
      <c r="Q23" s="86"/>
      <c r="R23" s="35"/>
    </row>
    <row r="24" spans="2:18" x14ac:dyDescent="0.35">
      <c r="B24" s="39" t="s">
        <v>49</v>
      </c>
      <c r="C24" s="87">
        <v>10041253.5776</v>
      </c>
      <c r="D24" s="40">
        <v>9.1302000000000003</v>
      </c>
      <c r="E24" s="41">
        <v>-4.8360000000000003</v>
      </c>
      <c r="F24" s="41">
        <v>4.2942</v>
      </c>
      <c r="G24" s="41">
        <v>0</v>
      </c>
      <c r="H24" s="41">
        <v>4.2942</v>
      </c>
      <c r="I24" s="42">
        <v>7.0800000000000002E-2</v>
      </c>
      <c r="J24" s="42">
        <v>9.0399999999999994E-2</v>
      </c>
      <c r="K24" s="42">
        <v>0.10979999999999999</v>
      </c>
      <c r="L24" s="43">
        <v>0.1804</v>
      </c>
      <c r="M24" s="44">
        <v>-3.3E-3</v>
      </c>
      <c r="N24" s="45">
        <v>-3.61E-2</v>
      </c>
      <c r="O24" s="46">
        <v>5.2953999999999999</v>
      </c>
      <c r="P24" s="35"/>
      <c r="Q24" s="86"/>
      <c r="R24" s="35"/>
    </row>
    <row r="25" spans="2:18" x14ac:dyDescent="0.35">
      <c r="B25" s="39" t="s">
        <v>50</v>
      </c>
      <c r="C25" s="87">
        <v>1887225.6557</v>
      </c>
      <c r="D25" s="40">
        <v>1.716</v>
      </c>
      <c r="E25" s="41">
        <v>0.24160000000000001</v>
      </c>
      <c r="F25" s="41">
        <v>1.9576</v>
      </c>
      <c r="G25" s="41">
        <v>0</v>
      </c>
      <c r="H25" s="41">
        <v>1.9576</v>
      </c>
      <c r="I25" s="42">
        <v>2.9499999999999998E-2</v>
      </c>
      <c r="J25" s="42">
        <v>3.7999999999999999E-2</v>
      </c>
      <c r="K25" s="42">
        <v>4.65E-2</v>
      </c>
      <c r="L25" s="43">
        <v>7.2700000000000001E-2</v>
      </c>
      <c r="M25" s="44">
        <v>-3.3E-3</v>
      </c>
      <c r="N25" s="45">
        <v>-3.61E-2</v>
      </c>
      <c r="O25" s="46">
        <v>2.1343000000000001</v>
      </c>
      <c r="P25" s="35"/>
      <c r="Q25" s="86"/>
      <c r="R25" s="35"/>
    </row>
    <row r="26" spans="2:18" x14ac:dyDescent="0.35">
      <c r="B26" s="39" t="s">
        <v>51</v>
      </c>
      <c r="C26" s="87">
        <v>1380541.9031</v>
      </c>
      <c r="D26" s="40">
        <v>1.2553000000000001</v>
      </c>
      <c r="E26" s="41">
        <v>-0.45179999999999998</v>
      </c>
      <c r="F26" s="41">
        <v>0.80349999999999999</v>
      </c>
      <c r="G26" s="41">
        <v>0</v>
      </c>
      <c r="H26" s="41">
        <v>0.80349999999999999</v>
      </c>
      <c r="I26" s="42">
        <v>2.9499999999999998E-2</v>
      </c>
      <c r="J26" s="42">
        <v>3.7999999999999999E-2</v>
      </c>
      <c r="K26" s="42">
        <v>4.65E-2</v>
      </c>
      <c r="L26" s="43">
        <v>2.98E-2</v>
      </c>
      <c r="M26" s="44">
        <v>-3.3E-3</v>
      </c>
      <c r="N26" s="45">
        <v>-3.61E-2</v>
      </c>
      <c r="O26" s="46">
        <v>0.87609999999999999</v>
      </c>
      <c r="P26" s="35"/>
      <c r="Q26" s="86"/>
      <c r="R26" s="35"/>
    </row>
    <row r="27" spans="2:18" x14ac:dyDescent="0.35">
      <c r="B27" s="39" t="s">
        <v>52</v>
      </c>
      <c r="C27" s="87">
        <v>9310282.7017999999</v>
      </c>
      <c r="D27" s="40">
        <v>8.4655000000000005</v>
      </c>
      <c r="E27" s="41">
        <v>-0.3493</v>
      </c>
      <c r="F27" s="41">
        <v>8.1161999999999992</v>
      </c>
      <c r="G27" s="41">
        <v>0</v>
      </c>
      <c r="H27" s="41">
        <v>8.1161999999999992</v>
      </c>
      <c r="I27" s="42">
        <v>2.9499999999999998E-2</v>
      </c>
      <c r="J27" s="42">
        <v>3.7999999999999999E-2</v>
      </c>
      <c r="K27" s="42">
        <v>4.65E-2</v>
      </c>
      <c r="L27" s="43">
        <v>0.34100000000000003</v>
      </c>
      <c r="M27" s="44">
        <v>-3.3E-3</v>
      </c>
      <c r="N27" s="45">
        <v>-3.61E-2</v>
      </c>
      <c r="O27" s="46">
        <v>8.8872</v>
      </c>
      <c r="P27" s="35"/>
      <c r="Q27" s="86"/>
      <c r="R27" s="35"/>
    </row>
    <row r="28" spans="2:18" x14ac:dyDescent="0.35">
      <c r="B28" s="39" t="s">
        <v>53</v>
      </c>
      <c r="C28" s="87">
        <v>297340.83020000003</v>
      </c>
      <c r="D28" s="40">
        <v>0.27039999999999997</v>
      </c>
      <c r="E28" s="41">
        <v>-5.1799999999999999E-2</v>
      </c>
      <c r="F28" s="41">
        <v>0.21859999999999999</v>
      </c>
      <c r="G28" s="41">
        <v>0</v>
      </c>
      <c r="H28" s="41">
        <v>0.21859999999999999</v>
      </c>
      <c r="I28" s="42">
        <v>7.1999999999999998E-3</v>
      </c>
      <c r="J28" s="42">
        <v>9.2999999999999992E-3</v>
      </c>
      <c r="K28" s="42">
        <v>1.14E-2</v>
      </c>
      <c r="L28" s="43">
        <v>7.6E-3</v>
      </c>
      <c r="M28" s="44">
        <v>-3.3E-3</v>
      </c>
      <c r="N28" s="45">
        <v>-3.61E-2</v>
      </c>
      <c r="O28" s="46">
        <v>0.22220000000000001</v>
      </c>
      <c r="P28" s="35"/>
      <c r="Q28" s="86"/>
      <c r="R28" s="35"/>
    </row>
    <row r="29" spans="2:18" x14ac:dyDescent="0.35">
      <c r="B29" s="39" t="s">
        <v>54</v>
      </c>
      <c r="C29" s="87">
        <v>13390601.5824</v>
      </c>
      <c r="D29" s="40">
        <v>12.175599999999999</v>
      </c>
      <c r="E29" s="41">
        <v>-6.2051999999999996</v>
      </c>
      <c r="F29" s="41">
        <v>5.9703999999999997</v>
      </c>
      <c r="G29" s="41">
        <v>6.7999999999999996E-3</v>
      </c>
      <c r="H29" s="41">
        <v>5.9771999999999998</v>
      </c>
      <c r="I29" s="42">
        <v>2.0899999999999998E-2</v>
      </c>
      <c r="J29" s="42">
        <v>2.69E-2</v>
      </c>
      <c r="K29" s="42">
        <v>3.3000000000000002E-2</v>
      </c>
      <c r="L29" s="43">
        <v>0.26569999999999999</v>
      </c>
      <c r="M29" s="44">
        <v>-3.3E-3</v>
      </c>
      <c r="N29" s="45">
        <v>-3.61E-2</v>
      </c>
      <c r="O29" s="46">
        <v>6.3921000000000001</v>
      </c>
      <c r="P29" s="35"/>
      <c r="Q29" s="86"/>
      <c r="R29" s="35"/>
    </row>
    <row r="30" spans="2:18" x14ac:dyDescent="0.35">
      <c r="B30" s="39" t="s">
        <v>55</v>
      </c>
      <c r="C30" s="87">
        <v>0</v>
      </c>
      <c r="D30" s="40">
        <v>0</v>
      </c>
      <c r="E30" s="41">
        <v>0</v>
      </c>
      <c r="F30" s="41">
        <v>0</v>
      </c>
      <c r="G30" s="41">
        <v>0</v>
      </c>
      <c r="H30" s="41">
        <v>0</v>
      </c>
      <c r="I30" s="42">
        <v>0</v>
      </c>
      <c r="J30" s="42">
        <v>0</v>
      </c>
      <c r="K30" s="42">
        <v>0</v>
      </c>
      <c r="L30" s="43">
        <v>0</v>
      </c>
      <c r="M30" s="44">
        <v>-3.3E-3</v>
      </c>
      <c r="N30" s="45">
        <v>-3.61E-2</v>
      </c>
      <c r="O30" s="46">
        <v>0</v>
      </c>
      <c r="P30" s="35"/>
      <c r="Q30" s="86"/>
      <c r="R30" s="35"/>
    </row>
    <row r="31" spans="2:18" x14ac:dyDescent="0.35">
      <c r="B31" s="39" t="s">
        <v>56</v>
      </c>
      <c r="C31" s="87">
        <v>1663658.6099</v>
      </c>
      <c r="D31" s="40">
        <v>1.5126999999999999</v>
      </c>
      <c r="E31" s="41">
        <v>9.4799999999999995E-2</v>
      </c>
      <c r="F31" s="41">
        <v>1.6074999999999999</v>
      </c>
      <c r="G31" s="41">
        <v>4.7399999999999998E-2</v>
      </c>
      <c r="H31" s="41">
        <v>1.6549</v>
      </c>
      <c r="I31" s="42">
        <v>1.43E-2</v>
      </c>
      <c r="J31" s="42">
        <v>1.8499999999999999E-2</v>
      </c>
      <c r="K31" s="42">
        <v>2.2700000000000001E-2</v>
      </c>
      <c r="L31" s="43">
        <v>5.9900000000000002E-2</v>
      </c>
      <c r="M31" s="44">
        <v>-3.3E-3</v>
      </c>
      <c r="N31" s="45">
        <v>-3.61E-2</v>
      </c>
      <c r="O31" s="46">
        <v>1.722</v>
      </c>
      <c r="P31" s="35"/>
      <c r="Q31" s="86"/>
      <c r="R31" s="35"/>
    </row>
    <row r="32" spans="2:18" ht="15" thickBot="1" x14ac:dyDescent="0.4">
      <c r="B32" s="47" t="s">
        <v>59</v>
      </c>
      <c r="C32" s="82">
        <v>22406986.649599999</v>
      </c>
      <c r="D32" s="48">
        <v>20.373899999999999</v>
      </c>
      <c r="E32" s="49">
        <v>0.63480000000000003</v>
      </c>
      <c r="F32" s="49">
        <v>21.008700000000001</v>
      </c>
      <c r="G32" s="49">
        <v>0</v>
      </c>
      <c r="H32" s="49">
        <v>21.008700000000001</v>
      </c>
      <c r="I32" s="50">
        <v>4.2700000000000002E-2</v>
      </c>
      <c r="J32" s="50">
        <v>5.2200000000000003E-2</v>
      </c>
      <c r="K32" s="50">
        <v>6.1699999999999998E-2</v>
      </c>
      <c r="L32" s="51">
        <v>1.1392</v>
      </c>
      <c r="M32" s="52">
        <v>-3.3E-3</v>
      </c>
      <c r="N32" s="53">
        <v>-3.61E-2</v>
      </c>
      <c r="O32" s="54">
        <v>24.015499999999999</v>
      </c>
      <c r="P32" s="35"/>
      <c r="Q32" s="86"/>
      <c r="R32" s="35"/>
    </row>
    <row r="33" spans="2:18" x14ac:dyDescent="0.35">
      <c r="B33" s="55" t="s">
        <v>88</v>
      </c>
      <c r="C33" s="88">
        <v>30764595.478100002</v>
      </c>
      <c r="D33" s="56">
        <v>27.973199999999999</v>
      </c>
      <c r="E33" s="148"/>
      <c r="F33" s="148"/>
      <c r="G33" s="148"/>
      <c r="H33" s="148"/>
      <c r="I33" s="149"/>
      <c r="J33" s="150"/>
      <c r="K33" s="149"/>
      <c r="L33" s="151"/>
      <c r="M33" s="149"/>
      <c r="N33" s="152"/>
      <c r="O33" s="153"/>
      <c r="P33" s="35"/>
      <c r="Q33" s="13"/>
      <c r="R33" s="35"/>
    </row>
    <row r="34" spans="2:18" x14ac:dyDescent="0.35">
      <c r="B34" s="58" t="s">
        <v>89</v>
      </c>
      <c r="C34" s="87">
        <v>38871082.477499999</v>
      </c>
      <c r="D34" s="40">
        <v>35.344099999999997</v>
      </c>
      <c r="E34" s="154"/>
      <c r="F34" s="154"/>
      <c r="G34" s="154"/>
      <c r="H34" s="154"/>
      <c r="I34" s="155"/>
      <c r="J34" s="156"/>
      <c r="K34" s="155"/>
      <c r="L34" s="157"/>
      <c r="M34" s="155"/>
      <c r="N34" s="158"/>
      <c r="O34" s="159"/>
      <c r="P34" s="35"/>
      <c r="Q34" s="13"/>
      <c r="R34" s="35"/>
    </row>
    <row r="35" spans="2:18" x14ac:dyDescent="0.35">
      <c r="B35" s="58" t="s">
        <v>90</v>
      </c>
      <c r="C35" s="87">
        <v>58648654.8895</v>
      </c>
      <c r="D35" s="40">
        <v>53.327199999999998</v>
      </c>
      <c r="E35" s="154"/>
      <c r="F35" s="154"/>
      <c r="G35" s="154"/>
      <c r="H35" s="154"/>
      <c r="I35" s="155"/>
      <c r="J35" s="156"/>
      <c r="K35" s="155"/>
      <c r="L35" s="157"/>
      <c r="M35" s="155"/>
      <c r="N35" s="158"/>
      <c r="O35" s="159"/>
      <c r="P35" s="35"/>
      <c r="Q35" s="13"/>
      <c r="R35" s="35"/>
    </row>
    <row r="36" spans="2:18" x14ac:dyDescent="0.35">
      <c r="B36" s="58" t="s">
        <v>91</v>
      </c>
      <c r="C36" s="87">
        <v>15351601.022500001</v>
      </c>
      <c r="D36" s="40">
        <v>13.9587</v>
      </c>
      <c r="E36" s="154"/>
      <c r="F36" s="154"/>
      <c r="G36" s="154"/>
      <c r="H36" s="154"/>
      <c r="I36" s="155"/>
      <c r="J36" s="156"/>
      <c r="K36" s="155"/>
      <c r="L36" s="157"/>
      <c r="M36" s="155"/>
      <c r="N36" s="158"/>
      <c r="O36" s="159"/>
      <c r="P36" s="35"/>
      <c r="Q36" s="13"/>
      <c r="R36" s="35"/>
    </row>
    <row r="37" spans="2:18" ht="15" thickBot="1" x14ac:dyDescent="0.4">
      <c r="B37" s="59" t="s">
        <v>92</v>
      </c>
      <c r="C37" s="82">
        <v>22406986.649599999</v>
      </c>
      <c r="D37" s="48">
        <v>20.373899999999999</v>
      </c>
      <c r="E37" s="160"/>
      <c r="F37" s="160"/>
      <c r="G37" s="160"/>
      <c r="H37" s="160"/>
      <c r="I37" s="161"/>
      <c r="J37" s="162"/>
      <c r="K37" s="161"/>
      <c r="L37" s="163"/>
      <c r="M37" s="161"/>
      <c r="N37" s="164"/>
      <c r="O37" s="165"/>
      <c r="P37" s="35"/>
      <c r="Q37" s="13"/>
      <c r="R37" s="35"/>
    </row>
    <row r="38" spans="2:18" ht="15" thickBot="1" x14ac:dyDescent="0.4">
      <c r="B38" s="60" t="s">
        <v>117</v>
      </c>
      <c r="C38" s="89">
        <v>166042920.51710001</v>
      </c>
      <c r="D38" s="61">
        <v>150.97710000000001</v>
      </c>
      <c r="E38" s="62">
        <v>-23.307700000000001</v>
      </c>
      <c r="F38" s="62">
        <v>127.6695</v>
      </c>
      <c r="G38" s="62">
        <v>0.4042</v>
      </c>
      <c r="H38" s="62">
        <v>128.0737</v>
      </c>
      <c r="I38" s="63">
        <v>4.0099999999999997E-2</v>
      </c>
      <c r="J38" s="63">
        <v>5.11E-2</v>
      </c>
      <c r="K38" s="63">
        <v>6.2E-2</v>
      </c>
      <c r="L38" s="62">
        <v>5.6692</v>
      </c>
      <c r="M38" s="213">
        <v>-3.3E-3</v>
      </c>
      <c r="N38" s="64">
        <v>-3.61E-2</v>
      </c>
      <c r="O38" s="65">
        <v>144.80699999999999</v>
      </c>
      <c r="P38" s="35"/>
      <c r="Q38" s="13"/>
      <c r="R38" s="35"/>
    </row>
    <row r="39" spans="2:18" ht="14.15" customHeight="1" x14ac:dyDescent="0.35">
      <c r="B39" s="35"/>
      <c r="C39" s="35"/>
      <c r="D39" s="35"/>
      <c r="E39" s="37"/>
      <c r="F39" s="37"/>
      <c r="G39" s="37"/>
      <c r="H39" s="37"/>
      <c r="I39" s="37"/>
      <c r="J39" s="37"/>
      <c r="K39" s="37"/>
      <c r="L39" s="37"/>
      <c r="M39" s="214" t="s">
        <v>168</v>
      </c>
      <c r="N39" s="210" t="s">
        <v>93</v>
      </c>
      <c r="O39" s="57">
        <v>13.3338</v>
      </c>
      <c r="P39" s="90"/>
      <c r="Q39" s="13"/>
      <c r="R39" s="35"/>
    </row>
    <row r="40" spans="2:18" ht="14.15" customHeight="1" x14ac:dyDescent="0.35">
      <c r="B40" s="35"/>
      <c r="C40" s="35"/>
      <c r="D40" s="35"/>
      <c r="E40" s="37"/>
      <c r="F40" s="37"/>
      <c r="G40" s="37"/>
      <c r="H40" s="37"/>
      <c r="I40" s="37"/>
      <c r="J40" s="37"/>
      <c r="K40" s="37"/>
      <c r="L40" s="37"/>
      <c r="M40" s="215" t="s">
        <v>169</v>
      </c>
      <c r="N40" s="211" t="s">
        <v>100</v>
      </c>
      <c r="O40" s="68">
        <v>0.06</v>
      </c>
      <c r="P40" s="90"/>
      <c r="Q40" s="13"/>
      <c r="R40" s="35"/>
    </row>
    <row r="41" spans="2:18" ht="14.15" customHeight="1" x14ac:dyDescent="0.35">
      <c r="B41" s="35"/>
      <c r="C41" s="35"/>
      <c r="D41" s="35"/>
      <c r="E41" s="37"/>
      <c r="F41" s="37"/>
      <c r="G41" s="37"/>
      <c r="H41" s="37"/>
      <c r="I41" s="37"/>
      <c r="J41" s="37"/>
      <c r="K41" s="37"/>
      <c r="L41" s="37"/>
      <c r="M41" s="215" t="s">
        <v>170</v>
      </c>
      <c r="N41" s="211" t="s">
        <v>137</v>
      </c>
      <c r="O41" s="68">
        <v>1.2500000000000001E-2</v>
      </c>
      <c r="P41" s="90"/>
      <c r="Q41" s="13"/>
      <c r="R41" s="35"/>
    </row>
    <row r="42" spans="2:18" ht="14.15" customHeight="1" x14ac:dyDescent="0.35">
      <c r="B42" s="35"/>
      <c r="C42" s="35"/>
      <c r="D42" s="35"/>
      <c r="E42" s="37"/>
      <c r="F42" s="37"/>
      <c r="G42" s="37"/>
      <c r="H42" s="37"/>
      <c r="I42" s="37"/>
      <c r="J42" s="37"/>
      <c r="K42" s="37"/>
      <c r="L42" s="37"/>
      <c r="M42" s="215" t="s">
        <v>171</v>
      </c>
      <c r="N42" s="211" t="s">
        <v>94</v>
      </c>
      <c r="O42" s="69">
        <v>2.2499999999999999E-2</v>
      </c>
      <c r="P42" s="35"/>
      <c r="Q42" s="13"/>
      <c r="R42" s="35"/>
    </row>
    <row r="43" spans="2:18" ht="15" thickBot="1" x14ac:dyDescent="0.4">
      <c r="B43" s="35"/>
      <c r="C43" s="35"/>
      <c r="D43" s="35"/>
      <c r="E43" s="37"/>
      <c r="F43" s="37"/>
      <c r="G43" s="37"/>
      <c r="H43" s="37"/>
      <c r="I43" s="37"/>
      <c r="J43" s="37"/>
      <c r="K43" s="37"/>
      <c r="L43" s="37"/>
      <c r="M43" s="216" t="s">
        <v>172</v>
      </c>
      <c r="N43" s="212" t="s">
        <v>145</v>
      </c>
      <c r="O43" s="71">
        <v>173.45650000000001</v>
      </c>
      <c r="P43" s="35"/>
      <c r="Q43" s="91"/>
      <c r="R43" s="35"/>
    </row>
    <row r="44" spans="2:18" x14ac:dyDescent="0.35">
      <c r="B44" s="80" t="s">
        <v>60</v>
      </c>
      <c r="C44" s="35"/>
      <c r="D44" s="35"/>
      <c r="E44" s="37"/>
      <c r="F44" s="37"/>
      <c r="G44" s="37"/>
      <c r="H44" s="37"/>
      <c r="I44" s="37"/>
      <c r="J44" s="37"/>
      <c r="K44" s="37"/>
      <c r="L44" s="37"/>
      <c r="M44" s="37"/>
      <c r="N44" s="37"/>
      <c r="O44" s="37"/>
      <c r="P44" s="35"/>
      <c r="Q44" s="13"/>
      <c r="R44" s="35"/>
    </row>
    <row r="45" spans="2:18" x14ac:dyDescent="0.35">
      <c r="B45" s="5" t="s">
        <v>173</v>
      </c>
      <c r="C45" s="35"/>
      <c r="D45" s="35"/>
      <c r="E45" s="37"/>
      <c r="F45" s="37"/>
      <c r="G45" s="37"/>
      <c r="H45" s="37"/>
      <c r="I45" s="37"/>
      <c r="J45" s="37"/>
      <c r="K45" s="37"/>
      <c r="L45" s="37"/>
      <c r="M45" s="37"/>
      <c r="N45" s="37"/>
      <c r="O45" s="37"/>
      <c r="P45" s="35"/>
      <c r="Q45" s="13"/>
      <c r="R45" s="35"/>
    </row>
    <row r="46" spans="2:18" x14ac:dyDescent="0.35">
      <c r="B46" s="5" t="s">
        <v>177</v>
      </c>
      <c r="C46" s="35"/>
      <c r="D46" s="35"/>
      <c r="E46" s="37"/>
      <c r="F46" s="37"/>
      <c r="G46" s="37"/>
      <c r="H46" s="37"/>
      <c r="I46" s="37"/>
      <c r="J46" s="37"/>
      <c r="K46" s="37"/>
      <c r="L46" s="37"/>
      <c r="M46" s="240"/>
      <c r="N46" s="240"/>
      <c r="O46" s="37"/>
      <c r="P46" s="35"/>
      <c r="Q46" s="13"/>
      <c r="R46" s="35"/>
    </row>
    <row r="47" spans="2:18" x14ac:dyDescent="0.35">
      <c r="B47" s="5" t="s">
        <v>179</v>
      </c>
      <c r="C47" s="35"/>
      <c r="D47" s="35"/>
      <c r="E47" s="37"/>
      <c r="F47" s="37"/>
      <c r="G47" s="37"/>
      <c r="H47" s="37"/>
      <c r="I47" s="37"/>
      <c r="J47" s="37"/>
      <c r="K47" s="37"/>
      <c r="L47" s="37"/>
      <c r="M47" s="37"/>
      <c r="N47" s="37"/>
      <c r="O47" s="37"/>
      <c r="P47" s="35"/>
      <c r="Q47" s="13"/>
      <c r="R47" s="35"/>
    </row>
    <row r="48" spans="2:18" x14ac:dyDescent="0.35">
      <c r="B48" s="5" t="s">
        <v>178</v>
      </c>
      <c r="C48" s="35"/>
      <c r="D48" s="35"/>
      <c r="E48" s="37"/>
      <c r="F48" s="37"/>
      <c r="G48" s="37"/>
      <c r="H48" s="37"/>
      <c r="I48" s="37"/>
      <c r="J48" s="37"/>
      <c r="K48" s="37"/>
      <c r="L48" s="37"/>
      <c r="M48" s="37"/>
      <c r="N48" s="37"/>
      <c r="O48" s="37"/>
      <c r="P48" s="35"/>
      <c r="Q48" s="13"/>
      <c r="R48" s="35"/>
    </row>
    <row r="49" spans="2:18" x14ac:dyDescent="0.35">
      <c r="B49" s="5" t="s">
        <v>188</v>
      </c>
      <c r="C49" s="35"/>
      <c r="D49" s="35"/>
      <c r="E49" s="37"/>
      <c r="F49" s="37"/>
      <c r="G49" s="37"/>
      <c r="H49" s="37"/>
      <c r="I49" s="37"/>
      <c r="J49" s="37"/>
      <c r="K49" s="37"/>
      <c r="L49" s="37"/>
      <c r="M49" s="37"/>
      <c r="N49" s="37"/>
      <c r="O49" s="37"/>
      <c r="P49" s="35"/>
      <c r="Q49" s="13"/>
      <c r="R49" s="35"/>
    </row>
    <row r="50" spans="2:18" x14ac:dyDescent="0.35">
      <c r="B50" s="5" t="s">
        <v>174</v>
      </c>
      <c r="C50" s="35"/>
      <c r="D50" s="35"/>
      <c r="E50" s="37"/>
      <c r="F50" s="37"/>
      <c r="G50" s="37"/>
      <c r="H50" s="37"/>
      <c r="I50" s="37"/>
      <c r="J50" s="37"/>
      <c r="K50" s="37"/>
      <c r="L50" s="37"/>
      <c r="M50" s="37"/>
      <c r="N50" s="37"/>
      <c r="O50" s="37"/>
      <c r="P50" s="35"/>
      <c r="Q50" s="13"/>
      <c r="R50" s="35"/>
    </row>
    <row r="51" spans="2:18" x14ac:dyDescent="0.35">
      <c r="B51" s="5" t="s">
        <v>175</v>
      </c>
      <c r="C51" s="35"/>
      <c r="D51" s="35"/>
      <c r="E51" s="37"/>
      <c r="F51" s="37"/>
      <c r="G51" s="37"/>
      <c r="H51" s="37"/>
      <c r="I51" s="37"/>
      <c r="J51" s="37"/>
      <c r="K51" s="37"/>
      <c r="L51" s="37"/>
      <c r="M51" s="37"/>
      <c r="N51" s="37"/>
      <c r="O51" s="37"/>
      <c r="P51" s="35"/>
      <c r="Q51" s="13"/>
      <c r="R51" s="35"/>
    </row>
    <row r="52" spans="2:18" x14ac:dyDescent="0.35">
      <c r="B52" s="5" t="s">
        <v>176</v>
      </c>
      <c r="C52" s="35"/>
      <c r="D52" s="35"/>
      <c r="E52" s="37"/>
      <c r="F52" s="37"/>
      <c r="G52" s="37"/>
      <c r="H52" s="37"/>
      <c r="I52" s="37"/>
      <c r="J52" s="37"/>
      <c r="K52" s="37"/>
      <c r="L52" s="37"/>
      <c r="M52" s="37"/>
      <c r="N52" s="37"/>
      <c r="O52" s="37"/>
      <c r="P52" s="35"/>
      <c r="Q52" s="13"/>
      <c r="R52" s="35"/>
    </row>
    <row r="53" spans="2:18" x14ac:dyDescent="0.35">
      <c r="B53" s="5" t="s">
        <v>181</v>
      </c>
      <c r="C53" s="35"/>
      <c r="D53" s="35"/>
      <c r="E53" s="37"/>
      <c r="F53" s="37"/>
      <c r="G53" s="37"/>
      <c r="H53" s="37"/>
      <c r="I53" s="37"/>
      <c r="J53" s="37"/>
      <c r="K53" s="37"/>
      <c r="L53" s="37"/>
      <c r="M53" s="37"/>
      <c r="N53" s="37"/>
      <c r="O53" s="37"/>
      <c r="P53" s="35"/>
      <c r="Q53" s="13"/>
      <c r="R53" s="35"/>
    </row>
    <row r="54" spans="2:18" x14ac:dyDescent="0.35">
      <c r="B54" s="5" t="s">
        <v>180</v>
      </c>
      <c r="C54" s="35"/>
      <c r="D54" s="35"/>
      <c r="E54" s="37"/>
      <c r="F54" s="37"/>
      <c r="G54" s="37"/>
      <c r="H54" s="37"/>
      <c r="I54" s="37"/>
      <c r="J54" s="37"/>
      <c r="K54" s="37"/>
      <c r="L54" s="37"/>
      <c r="M54" s="37"/>
      <c r="N54" s="37"/>
      <c r="O54" s="37"/>
      <c r="P54" s="35"/>
      <c r="Q54" s="13"/>
      <c r="R54" s="35"/>
    </row>
    <row r="55" spans="2:18" x14ac:dyDescent="0.35">
      <c r="B55" s="5" t="s">
        <v>191</v>
      </c>
      <c r="C55" s="35"/>
      <c r="D55" s="35"/>
      <c r="E55" s="37"/>
      <c r="F55" s="37"/>
      <c r="G55" s="37"/>
      <c r="H55" s="37"/>
      <c r="I55" s="37"/>
      <c r="J55" s="37"/>
      <c r="K55" s="37"/>
      <c r="L55" s="37"/>
      <c r="M55" s="37"/>
      <c r="N55" s="37"/>
      <c r="O55" s="37"/>
      <c r="P55" s="35"/>
      <c r="Q55" s="13"/>
      <c r="R55" s="35"/>
    </row>
    <row r="56" spans="2:18" x14ac:dyDescent="0.35">
      <c r="B56" s="7" t="s">
        <v>196</v>
      </c>
      <c r="C56" s="35"/>
      <c r="D56" s="35"/>
      <c r="E56" s="37"/>
      <c r="F56" s="37"/>
      <c r="G56" s="37"/>
      <c r="H56" s="37"/>
      <c r="I56" s="37"/>
      <c r="J56" s="37"/>
      <c r="K56" s="37"/>
      <c r="L56" s="37"/>
      <c r="M56" s="37"/>
      <c r="N56" s="37"/>
      <c r="O56" s="37"/>
      <c r="P56" s="35"/>
      <c r="Q56" s="13"/>
      <c r="R56" s="35"/>
    </row>
    <row r="57" spans="2:18" x14ac:dyDescent="0.35">
      <c r="B57" s="228" t="s">
        <v>197</v>
      </c>
      <c r="C57" s="35"/>
      <c r="D57" s="35"/>
      <c r="E57" s="37"/>
      <c r="F57" s="37"/>
      <c r="G57" s="37"/>
      <c r="H57" s="37"/>
      <c r="I57" s="37"/>
      <c r="J57" s="37"/>
      <c r="K57" s="37"/>
      <c r="L57" s="37"/>
      <c r="M57" s="37"/>
      <c r="N57" s="37"/>
      <c r="O57" s="37"/>
      <c r="P57" s="35"/>
      <c r="Q57" s="13"/>
      <c r="R57" s="35"/>
    </row>
    <row r="58" spans="2:18" x14ac:dyDescent="0.35">
      <c r="B58" s="5" t="s">
        <v>198</v>
      </c>
      <c r="C58" s="35"/>
      <c r="D58" s="35"/>
      <c r="E58" s="37"/>
      <c r="F58" s="37"/>
      <c r="G58" s="37"/>
      <c r="H58" s="37"/>
      <c r="I58" s="37"/>
      <c r="J58" s="37"/>
      <c r="K58" s="37"/>
      <c r="L58" s="35"/>
      <c r="M58" s="37"/>
      <c r="N58" s="37"/>
      <c r="O58" s="37"/>
      <c r="P58" s="35"/>
      <c r="Q58" s="13"/>
      <c r="R58" s="35"/>
    </row>
    <row r="59" spans="2:18" x14ac:dyDescent="0.35">
      <c r="B59" s="5" t="s">
        <v>199</v>
      </c>
      <c r="C59" s="35"/>
      <c r="D59" s="35"/>
      <c r="E59" s="37"/>
      <c r="F59" s="37"/>
      <c r="G59" s="37"/>
      <c r="H59" s="37"/>
      <c r="I59" s="37"/>
      <c r="J59" s="37"/>
      <c r="K59" s="37"/>
      <c r="L59" s="37"/>
      <c r="M59" s="37"/>
      <c r="N59" s="37"/>
      <c r="O59" s="37"/>
      <c r="P59" s="35"/>
      <c r="Q59" s="13"/>
      <c r="R59" s="35"/>
    </row>
    <row r="60" spans="2:18" x14ac:dyDescent="0.35">
      <c r="B60" s="5" t="s">
        <v>200</v>
      </c>
    </row>
    <row r="61" spans="2:18" x14ac:dyDescent="0.35">
      <c r="B61" s="5" t="s">
        <v>201</v>
      </c>
    </row>
    <row r="62" spans="2:18" x14ac:dyDescent="0.35">
      <c r="B62" s="5"/>
    </row>
    <row r="63" spans="2:18" ht="18" x14ac:dyDescent="0.4">
      <c r="B63" s="1" t="s">
        <v>0</v>
      </c>
      <c r="C63" s="2"/>
      <c r="D63" s="2"/>
      <c r="E63" s="2"/>
      <c r="F63" s="2"/>
      <c r="G63" s="2"/>
      <c r="H63" s="3"/>
      <c r="I63" s="3"/>
      <c r="J63" s="36"/>
      <c r="K63" s="36"/>
      <c r="L63" s="36"/>
      <c r="M63" s="36"/>
      <c r="N63" s="36"/>
      <c r="O63" s="3" t="s">
        <v>29</v>
      </c>
    </row>
    <row r="64" spans="2:18" ht="18" x14ac:dyDescent="0.4">
      <c r="B64" s="1" t="s">
        <v>75</v>
      </c>
      <c r="C64" s="2"/>
      <c r="D64" s="2"/>
      <c r="E64" s="2"/>
      <c r="F64" s="2"/>
      <c r="G64" s="2"/>
      <c r="H64" s="2"/>
      <c r="I64" s="2"/>
      <c r="J64" s="36"/>
      <c r="K64" s="36"/>
      <c r="L64" s="36"/>
      <c r="M64" s="36"/>
      <c r="N64" s="36"/>
      <c r="O64" s="2"/>
    </row>
    <row r="65" spans="2:15" ht="18" x14ac:dyDescent="0.4">
      <c r="B65" s="1" t="s">
        <v>95</v>
      </c>
      <c r="C65" s="2"/>
      <c r="D65" s="2"/>
      <c r="E65" s="2"/>
      <c r="F65" s="2"/>
      <c r="G65" s="2"/>
      <c r="H65" s="2"/>
      <c r="I65" s="2"/>
      <c r="J65" s="36"/>
      <c r="K65" s="36"/>
      <c r="L65" s="36"/>
      <c r="M65" s="36"/>
      <c r="N65" s="36"/>
      <c r="O65" s="2"/>
    </row>
    <row r="66" spans="2:15" ht="15" thickBot="1" x14ac:dyDescent="0.4">
      <c r="B66" s="35"/>
      <c r="C66" s="35"/>
      <c r="D66" s="35"/>
      <c r="E66" s="35"/>
      <c r="F66" s="37"/>
      <c r="G66" s="37"/>
      <c r="H66" s="37"/>
      <c r="I66" s="37"/>
      <c r="J66" s="37"/>
      <c r="K66" s="37"/>
      <c r="L66" s="37"/>
      <c r="M66" s="37"/>
      <c r="N66" s="37"/>
      <c r="O66" s="37"/>
    </row>
    <row r="67" spans="2:15" x14ac:dyDescent="0.35">
      <c r="B67" s="218" t="s">
        <v>115</v>
      </c>
      <c r="C67" s="219"/>
      <c r="D67" s="219"/>
      <c r="E67" s="219"/>
      <c r="F67" s="219"/>
      <c r="G67" s="219"/>
      <c r="H67" s="219"/>
      <c r="I67" s="219"/>
      <c r="J67" s="219"/>
      <c r="K67" s="219"/>
      <c r="L67" s="219"/>
      <c r="M67" s="219"/>
      <c r="N67" s="219"/>
      <c r="O67" s="220"/>
    </row>
    <row r="68" spans="2:15" x14ac:dyDescent="0.35">
      <c r="B68" s="221" t="s">
        <v>116</v>
      </c>
      <c r="C68" s="217"/>
      <c r="D68" s="217"/>
      <c r="E68" s="217"/>
      <c r="F68" s="217"/>
      <c r="G68" s="217"/>
      <c r="H68" s="217"/>
      <c r="I68" s="217"/>
      <c r="J68" s="217"/>
      <c r="K68" s="217"/>
      <c r="L68" s="217"/>
      <c r="M68" s="217"/>
      <c r="N68" s="217"/>
      <c r="O68" s="222"/>
    </row>
    <row r="69" spans="2:15" ht="39.65" customHeight="1" x14ac:dyDescent="0.35">
      <c r="B69" s="251" t="s">
        <v>77</v>
      </c>
      <c r="C69" s="229" t="s">
        <v>182</v>
      </c>
      <c r="D69" s="230" t="s">
        <v>148</v>
      </c>
      <c r="E69" s="230" t="s">
        <v>183</v>
      </c>
      <c r="F69" s="230" t="s">
        <v>79</v>
      </c>
      <c r="G69" s="230" t="s">
        <v>80</v>
      </c>
      <c r="H69" s="230" t="s">
        <v>81</v>
      </c>
      <c r="I69" s="231" t="s">
        <v>82</v>
      </c>
      <c r="J69" s="230" t="s">
        <v>83</v>
      </c>
      <c r="K69" s="231" t="s">
        <v>84</v>
      </c>
      <c r="L69" s="230" t="s">
        <v>85</v>
      </c>
      <c r="M69" s="230" t="s">
        <v>86</v>
      </c>
      <c r="N69" s="230" t="s">
        <v>195</v>
      </c>
      <c r="O69" s="232" t="s">
        <v>87</v>
      </c>
    </row>
    <row r="70" spans="2:15" ht="15" thickBot="1" x14ac:dyDescent="0.4">
      <c r="B70" s="252"/>
      <c r="C70" s="223" t="s">
        <v>152</v>
      </c>
      <c r="D70" s="192" t="s">
        <v>153</v>
      </c>
      <c r="E70" s="192" t="s">
        <v>154</v>
      </c>
      <c r="F70" s="192" t="s">
        <v>155</v>
      </c>
      <c r="G70" s="192" t="s">
        <v>156</v>
      </c>
      <c r="H70" s="192" t="s">
        <v>157</v>
      </c>
      <c r="I70" s="224" t="s">
        <v>161</v>
      </c>
      <c r="J70" s="192" t="s">
        <v>162</v>
      </c>
      <c r="K70" s="225" t="s">
        <v>163</v>
      </c>
      <c r="L70" s="192" t="s">
        <v>164</v>
      </c>
      <c r="M70" s="192" t="s">
        <v>165</v>
      </c>
      <c r="N70" s="192" t="s">
        <v>166</v>
      </c>
      <c r="O70" s="193" t="s">
        <v>167</v>
      </c>
    </row>
    <row r="71" spans="2:15" x14ac:dyDescent="0.35">
      <c r="B71" s="39" t="s">
        <v>35</v>
      </c>
      <c r="C71" s="83">
        <v>4868782.8490000004</v>
      </c>
      <c r="D71" s="40">
        <v>20.021000000000001</v>
      </c>
      <c r="E71" s="41">
        <v>-0.90200000000000002</v>
      </c>
      <c r="F71" s="41">
        <v>19.119</v>
      </c>
      <c r="G71" s="41">
        <v>0</v>
      </c>
      <c r="H71" s="41">
        <v>19.119</v>
      </c>
      <c r="I71" s="42">
        <v>1.6799999999999999E-2</v>
      </c>
      <c r="J71" s="42">
        <v>2.1700000000000001E-2</v>
      </c>
      <c r="K71" s="42">
        <v>2.6599999999999999E-2</v>
      </c>
      <c r="L71" s="43">
        <v>0.68920000000000003</v>
      </c>
      <c r="M71" s="44">
        <v>-3.3E-3</v>
      </c>
      <c r="N71" s="45">
        <v>-5.1000000000000004E-3</v>
      </c>
      <c r="O71" s="46">
        <v>20.686499999999999</v>
      </c>
    </row>
    <row r="72" spans="2:15" x14ac:dyDescent="0.35">
      <c r="B72" s="39" t="s">
        <v>36</v>
      </c>
      <c r="C72" s="87">
        <v>0</v>
      </c>
      <c r="D72" s="40">
        <v>0</v>
      </c>
      <c r="E72" s="41">
        <v>0</v>
      </c>
      <c r="F72" s="41">
        <v>0</v>
      </c>
      <c r="G72" s="41">
        <v>0</v>
      </c>
      <c r="H72" s="41">
        <v>0</v>
      </c>
      <c r="I72" s="42">
        <v>1.6799999999999999E-2</v>
      </c>
      <c r="J72" s="42">
        <v>2.1700000000000001E-2</v>
      </c>
      <c r="K72" s="42">
        <v>2.6599999999999999E-2</v>
      </c>
      <c r="L72" s="43">
        <v>0</v>
      </c>
      <c r="M72" s="44">
        <v>-3.3E-3</v>
      </c>
      <c r="N72" s="45">
        <v>-5.1000000000000004E-3</v>
      </c>
      <c r="O72" s="46">
        <v>0</v>
      </c>
    </row>
    <row r="73" spans="2:15" x14ac:dyDescent="0.35">
      <c r="B73" s="39" t="s">
        <v>37</v>
      </c>
      <c r="C73" s="87">
        <v>2061574.13</v>
      </c>
      <c r="D73" s="40">
        <v>8.4774999999999991</v>
      </c>
      <c r="E73" s="41">
        <v>-5.4508999999999999</v>
      </c>
      <c r="F73" s="41">
        <v>3.0265</v>
      </c>
      <c r="G73" s="41">
        <v>0</v>
      </c>
      <c r="H73" s="41">
        <v>3.0265</v>
      </c>
      <c r="I73" s="42">
        <v>4.9700000000000001E-2</v>
      </c>
      <c r="J73" s="42">
        <v>6.3700000000000007E-2</v>
      </c>
      <c r="K73" s="42">
        <v>7.7700000000000005E-2</v>
      </c>
      <c r="L73" s="43">
        <v>0.1406</v>
      </c>
      <c r="M73" s="44">
        <v>-3.3E-3</v>
      </c>
      <c r="N73" s="45">
        <v>-5.1000000000000004E-3</v>
      </c>
      <c r="O73" s="46">
        <v>3.6419999999999999</v>
      </c>
    </row>
    <row r="74" spans="2:15" x14ac:dyDescent="0.35">
      <c r="B74" s="39" t="s">
        <v>38</v>
      </c>
      <c r="C74" s="87">
        <v>37440</v>
      </c>
      <c r="D74" s="40">
        <v>0.154</v>
      </c>
      <c r="E74" s="41">
        <v>-0.154</v>
      </c>
      <c r="F74" s="41">
        <v>0</v>
      </c>
      <c r="G74" s="41">
        <v>0</v>
      </c>
      <c r="H74" s="41">
        <v>0</v>
      </c>
      <c r="I74" s="42">
        <v>1.6799999999999999E-2</v>
      </c>
      <c r="J74" s="42">
        <v>2.1700000000000001E-2</v>
      </c>
      <c r="K74" s="42">
        <v>2.6599999999999999E-2</v>
      </c>
      <c r="L74" s="43">
        <v>0</v>
      </c>
      <c r="M74" s="44">
        <v>-3.3E-3</v>
      </c>
      <c r="N74" s="45">
        <v>-5.1000000000000004E-3</v>
      </c>
      <c r="O74" s="46">
        <v>0</v>
      </c>
    </row>
    <row r="75" spans="2:15" x14ac:dyDescent="0.35">
      <c r="B75" s="39" t="s">
        <v>39</v>
      </c>
      <c r="C75" s="87">
        <v>4817087.1390000004</v>
      </c>
      <c r="D75" s="40">
        <v>19.808499999999999</v>
      </c>
      <c r="E75" s="41">
        <v>2.9209999999999998</v>
      </c>
      <c r="F75" s="41">
        <v>22.729500000000002</v>
      </c>
      <c r="G75" s="41">
        <v>0</v>
      </c>
      <c r="H75" s="41">
        <v>22.729500000000002</v>
      </c>
      <c r="I75" s="42">
        <v>5.33E-2</v>
      </c>
      <c r="J75" s="42">
        <v>6.83E-2</v>
      </c>
      <c r="K75" s="42">
        <v>8.3199999999999996E-2</v>
      </c>
      <c r="L75" s="43">
        <v>0.90659999999999996</v>
      </c>
      <c r="M75" s="44">
        <v>-3.3E-3</v>
      </c>
      <c r="N75" s="45">
        <v>-5.1000000000000004E-3</v>
      </c>
      <c r="O75" s="46">
        <v>27.485299999999999</v>
      </c>
    </row>
    <row r="76" spans="2:15" x14ac:dyDescent="0.35">
      <c r="B76" s="39" t="s">
        <v>40</v>
      </c>
      <c r="C76" s="87">
        <v>1635835.6387</v>
      </c>
      <c r="D76" s="40">
        <v>6.7267999999999999</v>
      </c>
      <c r="E76" s="41">
        <v>-1.1155999999999999</v>
      </c>
      <c r="F76" s="41">
        <v>5.6111000000000004</v>
      </c>
      <c r="G76" s="41">
        <v>5.9999999999999995E-4</v>
      </c>
      <c r="H76" s="41">
        <v>5.6117999999999997</v>
      </c>
      <c r="I76" s="42">
        <v>5.6800000000000003E-2</v>
      </c>
      <c r="J76" s="42">
        <v>7.2700000000000001E-2</v>
      </c>
      <c r="K76" s="42">
        <v>8.8499999999999995E-2</v>
      </c>
      <c r="L76" s="43">
        <v>0.22620000000000001</v>
      </c>
      <c r="M76" s="44">
        <v>-3.3E-3</v>
      </c>
      <c r="N76" s="45">
        <v>-5.1000000000000004E-3</v>
      </c>
      <c r="O76" s="46">
        <v>6.8567999999999998</v>
      </c>
    </row>
    <row r="77" spans="2:15" x14ac:dyDescent="0.35">
      <c r="B77" s="39" t="s">
        <v>41</v>
      </c>
      <c r="C77" s="87">
        <v>793122.16059999994</v>
      </c>
      <c r="D77" s="40">
        <v>3.2614000000000001</v>
      </c>
      <c r="E77" s="41">
        <v>-0.2777</v>
      </c>
      <c r="F77" s="41">
        <v>2.9836999999999998</v>
      </c>
      <c r="G77" s="41">
        <v>0</v>
      </c>
      <c r="H77" s="41">
        <v>2.9836999999999998</v>
      </c>
      <c r="I77" s="42">
        <v>5.6800000000000003E-2</v>
      </c>
      <c r="J77" s="42">
        <v>7.2700000000000001E-2</v>
      </c>
      <c r="K77" s="42">
        <v>8.8499999999999995E-2</v>
      </c>
      <c r="L77" s="43">
        <v>0.1203</v>
      </c>
      <c r="M77" s="44">
        <v>-3.3E-3</v>
      </c>
      <c r="N77" s="45">
        <v>-5.1000000000000004E-3</v>
      </c>
      <c r="O77" s="46">
        <v>3.6457000000000002</v>
      </c>
    </row>
    <row r="78" spans="2:15" x14ac:dyDescent="0.35">
      <c r="B78" s="39" t="s">
        <v>42</v>
      </c>
      <c r="C78" s="87">
        <v>439424.8505</v>
      </c>
      <c r="D78" s="40">
        <v>1.8069999999999999</v>
      </c>
      <c r="E78" s="41">
        <v>-0.44030000000000002</v>
      </c>
      <c r="F78" s="41">
        <v>1.3667</v>
      </c>
      <c r="G78" s="41">
        <v>0</v>
      </c>
      <c r="H78" s="41">
        <v>1.3667</v>
      </c>
      <c r="I78" s="42">
        <v>5.6800000000000003E-2</v>
      </c>
      <c r="J78" s="42">
        <v>7.2700000000000001E-2</v>
      </c>
      <c r="K78" s="42">
        <v>8.8499999999999995E-2</v>
      </c>
      <c r="L78" s="43">
        <v>5.5100000000000003E-2</v>
      </c>
      <c r="M78" s="44">
        <v>-3.3E-3</v>
      </c>
      <c r="N78" s="45">
        <v>-5.1000000000000004E-3</v>
      </c>
      <c r="O78" s="46">
        <v>1.6698999999999999</v>
      </c>
    </row>
    <row r="79" spans="2:15" x14ac:dyDescent="0.35">
      <c r="B79" s="39" t="s">
        <v>43</v>
      </c>
      <c r="C79" s="87">
        <v>6449.66</v>
      </c>
      <c r="D79" s="40">
        <v>2.6499999999999999E-2</v>
      </c>
      <c r="E79" s="41">
        <v>8.3900000000000002E-2</v>
      </c>
      <c r="F79" s="41">
        <v>0.1104</v>
      </c>
      <c r="G79" s="41">
        <v>0</v>
      </c>
      <c r="H79" s="41">
        <v>0.1104</v>
      </c>
      <c r="I79" s="42">
        <v>1.43E-2</v>
      </c>
      <c r="J79" s="42">
        <v>1.8499999999999999E-2</v>
      </c>
      <c r="K79" s="42">
        <v>2.2700000000000001E-2</v>
      </c>
      <c r="L79" s="43">
        <v>3.8999999999999998E-3</v>
      </c>
      <c r="M79" s="44">
        <v>-3.3E-3</v>
      </c>
      <c r="N79" s="45">
        <v>-5.1000000000000004E-3</v>
      </c>
      <c r="O79" s="46">
        <v>0.11849999999999999</v>
      </c>
    </row>
    <row r="80" spans="2:15" x14ac:dyDescent="0.35">
      <c r="B80" s="39" t="s">
        <v>44</v>
      </c>
      <c r="C80" s="87">
        <v>1160000.3509</v>
      </c>
      <c r="D80" s="40">
        <v>4.7701000000000002</v>
      </c>
      <c r="E80" s="41">
        <v>-0.59889999999999999</v>
      </c>
      <c r="F80" s="41">
        <v>4.1711</v>
      </c>
      <c r="G80" s="41">
        <v>1.0699999999999999E-2</v>
      </c>
      <c r="H80" s="41">
        <v>4.1818999999999997</v>
      </c>
      <c r="I80" s="42">
        <v>5.6800000000000003E-2</v>
      </c>
      <c r="J80" s="42">
        <v>7.2700000000000001E-2</v>
      </c>
      <c r="K80" s="42">
        <v>8.8499999999999995E-2</v>
      </c>
      <c r="L80" s="43">
        <v>0.16950000000000001</v>
      </c>
      <c r="M80" s="44">
        <v>-3.3E-3</v>
      </c>
      <c r="N80" s="45">
        <v>-5.1000000000000004E-3</v>
      </c>
      <c r="O80" s="46">
        <v>5.1105999999999998</v>
      </c>
    </row>
    <row r="81" spans="2:15" x14ac:dyDescent="0.35">
      <c r="B81" s="39" t="s">
        <v>45</v>
      </c>
      <c r="C81" s="87">
        <v>6557497.9840000002</v>
      </c>
      <c r="D81" s="40">
        <v>26.965299999999999</v>
      </c>
      <c r="E81" s="41">
        <v>-6.0113000000000003</v>
      </c>
      <c r="F81" s="41">
        <v>20.953900000000001</v>
      </c>
      <c r="G81" s="41">
        <v>0.42070000000000002</v>
      </c>
      <c r="H81" s="41">
        <v>21.374600000000001</v>
      </c>
      <c r="I81" s="42">
        <v>4.2700000000000002E-2</v>
      </c>
      <c r="J81" s="42">
        <v>5.4899999999999997E-2</v>
      </c>
      <c r="K81" s="42">
        <v>6.6900000000000001E-2</v>
      </c>
      <c r="L81" s="43">
        <v>0.93540000000000001</v>
      </c>
      <c r="M81" s="44">
        <v>-3.3E-3</v>
      </c>
      <c r="N81" s="45">
        <v>-5.1000000000000004E-3</v>
      </c>
      <c r="O81" s="46">
        <v>25.151199999999999</v>
      </c>
    </row>
    <row r="82" spans="2:15" x14ac:dyDescent="0.35">
      <c r="B82" s="39" t="s">
        <v>46</v>
      </c>
      <c r="C82" s="87">
        <v>657714.88199999998</v>
      </c>
      <c r="D82" s="40">
        <v>2.7046000000000001</v>
      </c>
      <c r="E82" s="41">
        <v>0.25900000000000001</v>
      </c>
      <c r="F82" s="41">
        <v>2.9636</v>
      </c>
      <c r="G82" s="41">
        <v>0</v>
      </c>
      <c r="H82" s="41">
        <v>2.9636</v>
      </c>
      <c r="I82" s="42">
        <v>2.9499999999999998E-2</v>
      </c>
      <c r="J82" s="42">
        <v>3.7999999999999999E-2</v>
      </c>
      <c r="K82" s="42">
        <v>4.65E-2</v>
      </c>
      <c r="L82" s="43">
        <v>0.11</v>
      </c>
      <c r="M82" s="44">
        <v>-3.3E-3</v>
      </c>
      <c r="N82" s="45">
        <v>-5.1000000000000004E-3</v>
      </c>
      <c r="O82" s="46">
        <v>3.3353000000000002</v>
      </c>
    </row>
    <row r="83" spans="2:15" x14ac:dyDescent="0.35">
      <c r="B83" s="39" t="s">
        <v>47</v>
      </c>
      <c r="C83" s="87">
        <v>823345.87860000005</v>
      </c>
      <c r="D83" s="40">
        <v>3.3856999999999999</v>
      </c>
      <c r="E83" s="41">
        <v>-0.63660000000000005</v>
      </c>
      <c r="F83" s="41">
        <v>2.7490999999999999</v>
      </c>
      <c r="G83" s="41">
        <v>0</v>
      </c>
      <c r="H83" s="41">
        <v>2.7490999999999999</v>
      </c>
      <c r="I83" s="42">
        <v>2.9499999999999998E-2</v>
      </c>
      <c r="J83" s="42">
        <v>3.7999999999999999E-2</v>
      </c>
      <c r="K83" s="42">
        <v>4.65E-2</v>
      </c>
      <c r="L83" s="43">
        <v>0.1021</v>
      </c>
      <c r="M83" s="44">
        <v>-3.3E-3</v>
      </c>
      <c r="N83" s="45">
        <v>-5.1000000000000004E-3</v>
      </c>
      <c r="O83" s="46">
        <v>3.0939000000000001</v>
      </c>
    </row>
    <row r="84" spans="2:15" x14ac:dyDescent="0.35">
      <c r="B84" s="39" t="s">
        <v>48</v>
      </c>
      <c r="C84" s="87">
        <v>1704635.5691</v>
      </c>
      <c r="D84" s="40">
        <v>7.0096999999999996</v>
      </c>
      <c r="E84" s="41">
        <v>-0.80089999999999995</v>
      </c>
      <c r="F84" s="41">
        <v>6.2088000000000001</v>
      </c>
      <c r="G84" s="41">
        <v>0</v>
      </c>
      <c r="H84" s="41">
        <v>6.2088000000000001</v>
      </c>
      <c r="I84" s="42">
        <v>2.9499999999999998E-2</v>
      </c>
      <c r="J84" s="42">
        <v>3.7999999999999999E-2</v>
      </c>
      <c r="K84" s="42">
        <v>4.65E-2</v>
      </c>
      <c r="L84" s="43">
        <v>0.23050000000000001</v>
      </c>
      <c r="M84" s="44">
        <v>-3.3E-3</v>
      </c>
      <c r="N84" s="45">
        <v>-5.1000000000000004E-3</v>
      </c>
      <c r="O84" s="46">
        <v>6.9874000000000001</v>
      </c>
    </row>
    <row r="85" spans="2:15" x14ac:dyDescent="0.35">
      <c r="B85" s="39" t="s">
        <v>49</v>
      </c>
      <c r="C85" s="87">
        <v>1617641.8455000001</v>
      </c>
      <c r="D85" s="40">
        <v>6.6519000000000004</v>
      </c>
      <c r="E85" s="41">
        <v>-3.4357000000000002</v>
      </c>
      <c r="F85" s="41">
        <v>3.2162999999999999</v>
      </c>
      <c r="G85" s="41">
        <v>0</v>
      </c>
      <c r="H85" s="41">
        <v>3.2162999999999999</v>
      </c>
      <c r="I85" s="42">
        <v>7.0800000000000002E-2</v>
      </c>
      <c r="J85" s="42">
        <v>9.0399999999999994E-2</v>
      </c>
      <c r="K85" s="42">
        <v>0.10979999999999999</v>
      </c>
      <c r="L85" s="43">
        <v>0.1351</v>
      </c>
      <c r="M85" s="44">
        <v>-3.3E-3</v>
      </c>
      <c r="N85" s="45">
        <v>-5.1000000000000004E-3</v>
      </c>
      <c r="O85" s="46">
        <v>4.0940000000000003</v>
      </c>
    </row>
    <row r="86" spans="2:15" x14ac:dyDescent="0.35">
      <c r="B86" s="39" t="s">
        <v>50</v>
      </c>
      <c r="C86" s="87">
        <v>728219.728</v>
      </c>
      <c r="D86" s="40">
        <v>2.9944999999999999</v>
      </c>
      <c r="E86" s="41">
        <v>-0.80189999999999995</v>
      </c>
      <c r="F86" s="41">
        <v>2.1926000000000001</v>
      </c>
      <c r="G86" s="41">
        <v>0</v>
      </c>
      <c r="H86" s="41">
        <v>2.1926000000000001</v>
      </c>
      <c r="I86" s="42">
        <v>2.9499999999999998E-2</v>
      </c>
      <c r="J86" s="42">
        <v>3.7999999999999999E-2</v>
      </c>
      <c r="K86" s="42">
        <v>4.65E-2</v>
      </c>
      <c r="L86" s="43">
        <v>8.14E-2</v>
      </c>
      <c r="M86" s="44">
        <v>-3.3E-3</v>
      </c>
      <c r="N86" s="45">
        <v>-5.1000000000000004E-3</v>
      </c>
      <c r="O86" s="46">
        <v>2.4676</v>
      </c>
    </row>
    <row r="87" spans="2:15" x14ac:dyDescent="0.35">
      <c r="B87" s="39" t="s">
        <v>51</v>
      </c>
      <c r="C87" s="87">
        <v>331246.46230000001</v>
      </c>
      <c r="D87" s="40">
        <v>1.3621000000000001</v>
      </c>
      <c r="E87" s="41">
        <v>-0.43099999999999999</v>
      </c>
      <c r="F87" s="41">
        <v>0.93110000000000004</v>
      </c>
      <c r="G87" s="41">
        <v>0</v>
      </c>
      <c r="H87" s="41">
        <v>0.93110000000000004</v>
      </c>
      <c r="I87" s="42">
        <v>2.9499999999999998E-2</v>
      </c>
      <c r="J87" s="42">
        <v>3.7999999999999999E-2</v>
      </c>
      <c r="K87" s="42">
        <v>4.65E-2</v>
      </c>
      <c r="L87" s="43">
        <v>3.4599999999999999E-2</v>
      </c>
      <c r="M87" s="44">
        <v>-3.3E-3</v>
      </c>
      <c r="N87" s="45">
        <v>-5.1000000000000004E-3</v>
      </c>
      <c r="O87" s="46">
        <v>1.0479000000000001</v>
      </c>
    </row>
    <row r="88" spans="2:15" x14ac:dyDescent="0.35">
      <c r="B88" s="39" t="s">
        <v>52</v>
      </c>
      <c r="C88" s="87">
        <v>2158739.3747</v>
      </c>
      <c r="D88" s="40">
        <v>8.8770000000000007</v>
      </c>
      <c r="E88" s="41">
        <v>-3.5943000000000001</v>
      </c>
      <c r="F88" s="41">
        <v>5.2827000000000002</v>
      </c>
      <c r="G88" s="41">
        <v>0</v>
      </c>
      <c r="H88" s="41">
        <v>5.2827000000000002</v>
      </c>
      <c r="I88" s="42">
        <v>2.9499999999999998E-2</v>
      </c>
      <c r="J88" s="42">
        <v>3.7999999999999999E-2</v>
      </c>
      <c r="K88" s="42">
        <v>4.65E-2</v>
      </c>
      <c r="L88" s="43">
        <v>0.21840000000000001</v>
      </c>
      <c r="M88" s="44">
        <v>-3.3E-3</v>
      </c>
      <c r="N88" s="45">
        <v>-5.1000000000000004E-3</v>
      </c>
      <c r="O88" s="46">
        <v>5.9673999999999996</v>
      </c>
    </row>
    <row r="89" spans="2:15" x14ac:dyDescent="0.35">
      <c r="B89" s="39" t="s">
        <v>53</v>
      </c>
      <c r="C89" s="87">
        <v>89524.549299999999</v>
      </c>
      <c r="D89" s="40">
        <v>0.36809999999999998</v>
      </c>
      <c r="E89" s="41">
        <v>-6.3700000000000007E-2</v>
      </c>
      <c r="F89" s="41">
        <v>0.30449999999999999</v>
      </c>
      <c r="G89" s="41">
        <v>0</v>
      </c>
      <c r="H89" s="41">
        <v>0.30449999999999999</v>
      </c>
      <c r="I89" s="42">
        <v>7.1999999999999998E-3</v>
      </c>
      <c r="J89" s="42">
        <v>9.2999999999999992E-3</v>
      </c>
      <c r="K89" s="42">
        <v>1.14E-2</v>
      </c>
      <c r="L89" s="43">
        <v>1.0500000000000001E-2</v>
      </c>
      <c r="M89" s="44">
        <v>-3.3E-3</v>
      </c>
      <c r="N89" s="45">
        <v>-5.1000000000000004E-3</v>
      </c>
      <c r="O89" s="46">
        <v>0.31940000000000002</v>
      </c>
    </row>
    <row r="90" spans="2:15" x14ac:dyDescent="0.35">
      <c r="B90" s="39" t="s">
        <v>54</v>
      </c>
      <c r="C90" s="87">
        <v>2570449.5288</v>
      </c>
      <c r="D90" s="40">
        <v>10.57</v>
      </c>
      <c r="E90" s="41">
        <v>-6.1959999999999997</v>
      </c>
      <c r="F90" s="41">
        <v>4.3739999999999997</v>
      </c>
      <c r="G90" s="41">
        <v>7.1000000000000004E-3</v>
      </c>
      <c r="H90" s="41">
        <v>4.3811999999999998</v>
      </c>
      <c r="I90" s="42">
        <v>2.0899999999999998E-2</v>
      </c>
      <c r="J90" s="42">
        <v>2.69E-2</v>
      </c>
      <c r="K90" s="42">
        <v>3.3000000000000002E-2</v>
      </c>
      <c r="L90" s="43">
        <v>0.2087</v>
      </c>
      <c r="M90" s="44">
        <v>-3.3E-3</v>
      </c>
      <c r="N90" s="45">
        <v>-5.1000000000000004E-3</v>
      </c>
      <c r="O90" s="46">
        <v>4.8501000000000003</v>
      </c>
    </row>
    <row r="91" spans="2:15" x14ac:dyDescent="0.35">
      <c r="B91" s="39" t="s">
        <v>55</v>
      </c>
      <c r="C91" s="87">
        <v>0</v>
      </c>
      <c r="D91" s="40">
        <v>0</v>
      </c>
      <c r="E91" s="41">
        <v>0</v>
      </c>
      <c r="F91" s="41">
        <v>0</v>
      </c>
      <c r="G91" s="41">
        <v>0</v>
      </c>
      <c r="H91" s="41">
        <v>0</v>
      </c>
      <c r="I91" s="42">
        <v>0</v>
      </c>
      <c r="J91" s="42">
        <v>0</v>
      </c>
      <c r="K91" s="42">
        <v>0</v>
      </c>
      <c r="L91" s="43">
        <v>0</v>
      </c>
      <c r="M91" s="44">
        <v>-3.3E-3</v>
      </c>
      <c r="N91" s="45">
        <v>-5.1000000000000004E-3</v>
      </c>
      <c r="O91" s="46">
        <v>0</v>
      </c>
    </row>
    <row r="92" spans="2:15" x14ac:dyDescent="0.35">
      <c r="B92" s="39" t="s">
        <v>56</v>
      </c>
      <c r="C92" s="87">
        <v>1100836.47</v>
      </c>
      <c r="D92" s="40">
        <v>4.5267999999999997</v>
      </c>
      <c r="E92" s="41">
        <v>0.50749999999999995</v>
      </c>
      <c r="F92" s="41">
        <v>5.0343</v>
      </c>
      <c r="G92" s="41">
        <v>0.16569999999999999</v>
      </c>
      <c r="H92" s="41">
        <v>5.2</v>
      </c>
      <c r="I92" s="42">
        <v>1.43E-2</v>
      </c>
      <c r="J92" s="42">
        <v>1.8499999999999999E-2</v>
      </c>
      <c r="K92" s="42">
        <v>2.2700000000000001E-2</v>
      </c>
      <c r="L92" s="43">
        <v>0.1855</v>
      </c>
      <c r="M92" s="44">
        <v>-3.3E-3</v>
      </c>
      <c r="N92" s="45">
        <v>-5.1000000000000004E-3</v>
      </c>
      <c r="O92" s="46">
        <v>5.5824999999999996</v>
      </c>
    </row>
    <row r="93" spans="2:15" ht="15" thickBot="1" x14ac:dyDescent="0.4">
      <c r="B93" s="47" t="s">
        <v>59</v>
      </c>
      <c r="C93" s="82">
        <v>6162058.2648999998</v>
      </c>
      <c r="D93" s="48">
        <v>25.339200000000002</v>
      </c>
      <c r="E93" s="49">
        <v>-6.4000000000000001E-2</v>
      </c>
      <c r="F93" s="49">
        <v>25.275200000000002</v>
      </c>
      <c r="G93" s="49">
        <v>0</v>
      </c>
      <c r="H93" s="49">
        <v>25.275200000000002</v>
      </c>
      <c r="I93" s="50">
        <v>4.2700000000000002E-2</v>
      </c>
      <c r="J93" s="50">
        <v>5.2200000000000003E-2</v>
      </c>
      <c r="K93" s="50">
        <v>6.1699999999999998E-2</v>
      </c>
      <c r="L93" s="51">
        <v>2.5546000000000002</v>
      </c>
      <c r="M93" s="52">
        <v>-3.3E-3</v>
      </c>
      <c r="N93" s="53">
        <v>-5.1000000000000004E-3</v>
      </c>
      <c r="O93" s="54">
        <v>30.997699999999998</v>
      </c>
    </row>
    <row r="94" spans="2:15" x14ac:dyDescent="0.35">
      <c r="B94" s="55" t="s">
        <v>88</v>
      </c>
      <c r="C94" s="88">
        <v>6967796.9790000003</v>
      </c>
      <c r="D94" s="56">
        <v>28.6525</v>
      </c>
      <c r="E94" s="148"/>
      <c r="F94" s="148"/>
      <c r="G94" s="148"/>
      <c r="H94" s="148"/>
      <c r="I94" s="149"/>
      <c r="J94" s="150"/>
      <c r="K94" s="149"/>
      <c r="L94" s="151"/>
      <c r="M94" s="149"/>
      <c r="N94" s="152"/>
      <c r="O94" s="153"/>
    </row>
    <row r="95" spans="2:15" x14ac:dyDescent="0.35">
      <c r="B95" s="58" t="s">
        <v>89</v>
      </c>
      <c r="C95" s="87">
        <v>8851919.7997999992</v>
      </c>
      <c r="D95" s="40">
        <v>36.400199999999998</v>
      </c>
      <c r="E95" s="154"/>
      <c r="F95" s="154"/>
      <c r="G95" s="154"/>
      <c r="H95" s="154"/>
      <c r="I95" s="155"/>
      <c r="J95" s="156"/>
      <c r="K95" s="155"/>
      <c r="L95" s="157"/>
      <c r="M95" s="155"/>
      <c r="N95" s="158"/>
      <c r="O95" s="159"/>
    </row>
    <row r="96" spans="2:15" x14ac:dyDescent="0.35">
      <c r="B96" s="58" t="s">
        <v>90</v>
      </c>
      <c r="C96" s="87">
        <v>14579041.724199999</v>
      </c>
      <c r="D96" s="40">
        <v>59.950800000000001</v>
      </c>
      <c r="E96" s="154"/>
      <c r="F96" s="154"/>
      <c r="G96" s="154"/>
      <c r="H96" s="154"/>
      <c r="I96" s="155"/>
      <c r="J96" s="156"/>
      <c r="K96" s="155"/>
      <c r="L96" s="157"/>
      <c r="M96" s="155"/>
      <c r="N96" s="158"/>
      <c r="O96" s="159"/>
    </row>
    <row r="97" spans="2:15" x14ac:dyDescent="0.35">
      <c r="B97" s="58" t="s">
        <v>91</v>
      </c>
      <c r="C97" s="87">
        <v>3760810.5480999998</v>
      </c>
      <c r="D97" s="40">
        <v>15.4649</v>
      </c>
      <c r="E97" s="154"/>
      <c r="F97" s="154"/>
      <c r="G97" s="154"/>
      <c r="H97" s="154"/>
      <c r="I97" s="155"/>
      <c r="J97" s="156"/>
      <c r="K97" s="155"/>
      <c r="L97" s="157"/>
      <c r="M97" s="155"/>
      <c r="N97" s="158"/>
      <c r="O97" s="159"/>
    </row>
    <row r="98" spans="2:15" ht="15" thickBot="1" x14ac:dyDescent="0.4">
      <c r="B98" s="59" t="s">
        <v>92</v>
      </c>
      <c r="C98" s="82">
        <v>6162058.2648999998</v>
      </c>
      <c r="D98" s="48">
        <v>25.339200000000002</v>
      </c>
      <c r="E98" s="160"/>
      <c r="F98" s="160"/>
      <c r="G98" s="160"/>
      <c r="H98" s="160"/>
      <c r="I98" s="161"/>
      <c r="J98" s="162"/>
      <c r="K98" s="161"/>
      <c r="L98" s="163"/>
      <c r="M98" s="161"/>
      <c r="N98" s="164"/>
      <c r="O98" s="165"/>
    </row>
    <row r="99" spans="2:15" ht="15" thickBot="1" x14ac:dyDescent="0.4">
      <c r="B99" s="60" t="s">
        <v>117</v>
      </c>
      <c r="C99" s="89">
        <v>40321627.315899998</v>
      </c>
      <c r="D99" s="61">
        <v>165.80760000000001</v>
      </c>
      <c r="E99" s="62">
        <v>-27.203399999999998</v>
      </c>
      <c r="F99" s="62">
        <v>138.60419999999999</v>
      </c>
      <c r="G99" s="62">
        <v>0.60489999999999999</v>
      </c>
      <c r="H99" s="62">
        <v>139.20910000000001</v>
      </c>
      <c r="I99" s="63">
        <v>3.95E-2</v>
      </c>
      <c r="J99" s="63">
        <v>5.0299999999999997E-2</v>
      </c>
      <c r="K99" s="63">
        <v>6.0999999999999999E-2</v>
      </c>
      <c r="L99" s="62">
        <v>7.1181999999999999</v>
      </c>
      <c r="M99" s="63">
        <v>-3.3E-3</v>
      </c>
      <c r="N99" s="64">
        <v>-5.1000000000000004E-3</v>
      </c>
      <c r="O99" s="65">
        <v>163.10980000000001</v>
      </c>
    </row>
    <row r="100" spans="2:15" x14ac:dyDescent="0.35">
      <c r="B100" s="35"/>
      <c r="C100" s="35"/>
      <c r="D100" s="35"/>
      <c r="E100" s="37"/>
      <c r="F100" s="37"/>
      <c r="G100" s="37"/>
      <c r="H100" s="37"/>
      <c r="I100" s="37"/>
      <c r="J100" s="37"/>
      <c r="K100" s="37"/>
      <c r="L100" s="37"/>
      <c r="M100" s="214" t="s">
        <v>168</v>
      </c>
      <c r="N100" s="66" t="s">
        <v>93</v>
      </c>
      <c r="O100" s="57">
        <v>13.3338</v>
      </c>
    </row>
    <row r="101" spans="2:15" x14ac:dyDescent="0.35">
      <c r="B101" s="35"/>
      <c r="C101" s="35"/>
      <c r="D101" s="35"/>
      <c r="E101" s="37"/>
      <c r="F101" s="37"/>
      <c r="G101" s="37"/>
      <c r="H101" s="37"/>
      <c r="I101" s="37"/>
      <c r="J101" s="37"/>
      <c r="K101" s="37"/>
      <c r="L101" s="37"/>
      <c r="M101" s="215" t="s">
        <v>169</v>
      </c>
      <c r="N101" s="67" t="s">
        <v>100</v>
      </c>
      <c r="O101" s="68">
        <v>0.06</v>
      </c>
    </row>
    <row r="102" spans="2:15" ht="15" customHeight="1" x14ac:dyDescent="0.35">
      <c r="B102" s="35"/>
      <c r="C102" s="35"/>
      <c r="D102" s="35"/>
      <c r="E102" s="37"/>
      <c r="F102" s="37"/>
      <c r="G102" s="37"/>
      <c r="H102" s="37"/>
      <c r="I102" s="37"/>
      <c r="J102" s="37"/>
      <c r="K102" s="37"/>
      <c r="L102" s="37"/>
      <c r="M102" s="215" t="s">
        <v>170</v>
      </c>
      <c r="N102" s="67" t="s">
        <v>137</v>
      </c>
      <c r="O102" s="68">
        <v>1.2500000000000001E-2</v>
      </c>
    </row>
    <row r="103" spans="2:15" x14ac:dyDescent="0.35">
      <c r="B103" s="35"/>
      <c r="C103" s="35"/>
      <c r="D103" s="35"/>
      <c r="E103" s="37"/>
      <c r="F103" s="37"/>
      <c r="G103" s="37"/>
      <c r="H103" s="37"/>
      <c r="I103" s="37"/>
      <c r="J103" s="37"/>
      <c r="K103" s="37"/>
      <c r="L103" s="37"/>
      <c r="M103" s="215" t="s">
        <v>171</v>
      </c>
      <c r="N103" s="67" t="s">
        <v>94</v>
      </c>
      <c r="O103" s="69">
        <v>2.2499999999999999E-2</v>
      </c>
    </row>
    <row r="104" spans="2:15" ht="15" thickBot="1" x14ac:dyDescent="0.4">
      <c r="B104" s="35"/>
      <c r="C104" s="35"/>
      <c r="D104" s="35"/>
      <c r="E104" s="37"/>
      <c r="F104" s="37"/>
      <c r="G104" s="37"/>
      <c r="H104" s="37"/>
      <c r="I104" s="37"/>
      <c r="J104" s="37"/>
      <c r="K104" s="37"/>
      <c r="L104" s="37"/>
      <c r="M104" s="216" t="s">
        <v>172</v>
      </c>
      <c r="N104" s="70" t="s">
        <v>145</v>
      </c>
      <c r="O104" s="71">
        <v>193.63399999999999</v>
      </c>
    </row>
    <row r="105" spans="2:15" x14ac:dyDescent="0.35">
      <c r="B105" s="80" t="s">
        <v>60</v>
      </c>
      <c r="C105" s="35"/>
      <c r="D105" s="35"/>
      <c r="E105" s="37"/>
      <c r="F105" s="37"/>
      <c r="G105" s="37"/>
      <c r="H105" s="37"/>
      <c r="I105" s="37"/>
      <c r="J105" s="37"/>
      <c r="K105" s="37"/>
      <c r="L105" s="37"/>
      <c r="M105" s="37"/>
      <c r="N105" s="37"/>
      <c r="O105" s="37"/>
    </row>
    <row r="106" spans="2:15" x14ac:dyDescent="0.35">
      <c r="B106" s="5" t="s">
        <v>173</v>
      </c>
      <c r="C106" s="35"/>
      <c r="D106" s="35"/>
      <c r="E106" s="37"/>
      <c r="F106" s="37"/>
      <c r="G106" s="37"/>
      <c r="H106" s="37"/>
      <c r="I106" s="37"/>
      <c r="J106" s="37"/>
      <c r="K106" s="37"/>
      <c r="L106" s="37"/>
      <c r="M106" s="37"/>
      <c r="N106" s="37"/>
      <c r="O106" s="37"/>
    </row>
    <row r="107" spans="2:15" x14ac:dyDescent="0.35">
      <c r="B107" s="5" t="s">
        <v>177</v>
      </c>
      <c r="C107" s="35"/>
      <c r="D107" s="35"/>
      <c r="E107" s="37"/>
      <c r="F107" s="37"/>
      <c r="G107" s="37"/>
      <c r="H107" s="37"/>
      <c r="I107" s="37"/>
      <c r="J107" s="37"/>
      <c r="K107" s="37"/>
      <c r="L107" s="37"/>
      <c r="M107" s="37"/>
      <c r="N107" s="37"/>
      <c r="O107" s="37"/>
    </row>
    <row r="108" spans="2:15" x14ac:dyDescent="0.35">
      <c r="B108" s="5" t="s">
        <v>179</v>
      </c>
      <c r="C108" s="35"/>
      <c r="D108" s="35"/>
      <c r="E108" s="37"/>
      <c r="F108" s="37"/>
      <c r="G108" s="37"/>
      <c r="H108" s="37"/>
      <c r="I108" s="37"/>
      <c r="J108" s="37"/>
      <c r="K108" s="37"/>
      <c r="L108" s="37"/>
      <c r="M108" s="37"/>
      <c r="N108" s="37"/>
      <c r="O108" s="37"/>
    </row>
    <row r="109" spans="2:15" x14ac:dyDescent="0.35">
      <c r="B109" s="5" t="s">
        <v>178</v>
      </c>
      <c r="C109" s="35"/>
      <c r="D109" s="35"/>
      <c r="E109" s="37"/>
      <c r="F109" s="37"/>
      <c r="G109" s="37"/>
      <c r="H109" s="37"/>
      <c r="I109" s="37"/>
      <c r="J109" s="37"/>
      <c r="K109" s="37"/>
      <c r="L109" s="37"/>
      <c r="M109" s="37"/>
      <c r="N109" s="37"/>
      <c r="O109" s="37"/>
    </row>
    <row r="110" spans="2:15" x14ac:dyDescent="0.35">
      <c r="B110" s="5" t="s">
        <v>188</v>
      </c>
      <c r="C110" s="35"/>
      <c r="D110" s="35"/>
      <c r="E110" s="37"/>
      <c r="F110" s="37"/>
      <c r="G110" s="37"/>
      <c r="H110" s="37"/>
      <c r="I110" s="37"/>
      <c r="J110" s="37"/>
      <c r="K110" s="37"/>
      <c r="L110" s="37"/>
      <c r="M110" s="37"/>
      <c r="N110" s="37"/>
      <c r="O110" s="37"/>
    </row>
    <row r="111" spans="2:15" x14ac:dyDescent="0.35">
      <c r="B111" s="5" t="s">
        <v>174</v>
      </c>
      <c r="C111" s="35"/>
      <c r="D111" s="35"/>
      <c r="E111" s="37"/>
      <c r="F111" s="37"/>
      <c r="G111" s="37"/>
      <c r="H111" s="37"/>
      <c r="I111" s="37"/>
      <c r="J111" s="37"/>
      <c r="K111" s="37"/>
      <c r="L111" s="37"/>
      <c r="M111" s="37"/>
      <c r="N111" s="37"/>
      <c r="O111" s="37"/>
    </row>
    <row r="112" spans="2:15" x14ac:dyDescent="0.35">
      <c r="B112" s="5" t="s">
        <v>175</v>
      </c>
      <c r="C112" s="35"/>
      <c r="D112" s="35"/>
      <c r="E112" s="37"/>
      <c r="F112" s="37"/>
      <c r="G112" s="37"/>
      <c r="H112" s="37"/>
      <c r="I112" s="37"/>
      <c r="J112" s="37"/>
      <c r="K112" s="37"/>
      <c r="L112" s="37"/>
      <c r="M112" s="37"/>
      <c r="N112" s="37"/>
      <c r="O112" s="37"/>
    </row>
    <row r="113" spans="2:18" x14ac:dyDescent="0.35">
      <c r="B113" s="5" t="s">
        <v>176</v>
      </c>
      <c r="C113" s="35"/>
      <c r="D113" s="35"/>
      <c r="E113" s="37"/>
      <c r="F113" s="37"/>
      <c r="G113" s="37"/>
      <c r="H113" s="37"/>
      <c r="I113" s="37"/>
      <c r="J113" s="37"/>
      <c r="K113" s="37"/>
      <c r="L113" s="37"/>
      <c r="M113" s="37"/>
      <c r="N113" s="37"/>
      <c r="O113" s="37"/>
    </row>
    <row r="114" spans="2:18" x14ac:dyDescent="0.35">
      <c r="B114" s="5" t="s">
        <v>181</v>
      </c>
      <c r="C114" s="35"/>
      <c r="D114" s="35"/>
      <c r="E114" s="37"/>
      <c r="F114" s="37"/>
      <c r="G114" s="37"/>
      <c r="H114" s="37"/>
      <c r="I114" s="37"/>
      <c r="J114" s="37"/>
      <c r="K114" s="37"/>
      <c r="L114" s="37"/>
      <c r="M114" s="37"/>
      <c r="N114" s="37"/>
      <c r="O114" s="37"/>
    </row>
    <row r="115" spans="2:18" x14ac:dyDescent="0.35">
      <c r="B115" s="5" t="s">
        <v>180</v>
      </c>
      <c r="C115" s="35"/>
      <c r="D115" s="35"/>
      <c r="E115" s="37"/>
      <c r="F115" s="37"/>
      <c r="G115" s="37"/>
      <c r="H115" s="37"/>
      <c r="I115" s="37"/>
      <c r="J115" s="37"/>
      <c r="K115" s="37"/>
      <c r="L115" s="37"/>
      <c r="M115" s="37"/>
      <c r="N115" s="37"/>
      <c r="O115" s="37"/>
    </row>
    <row r="116" spans="2:18" x14ac:dyDescent="0.35">
      <c r="B116" s="5" t="s">
        <v>191</v>
      </c>
      <c r="C116" s="35"/>
      <c r="D116" s="35"/>
      <c r="E116" s="37"/>
      <c r="F116" s="37"/>
      <c r="G116" s="37"/>
      <c r="H116" s="37"/>
      <c r="I116" s="37"/>
      <c r="J116" s="37"/>
      <c r="K116" s="37"/>
      <c r="L116" s="37"/>
      <c r="M116" s="37"/>
      <c r="N116" s="37"/>
      <c r="O116" s="37"/>
    </row>
    <row r="117" spans="2:18" x14ac:dyDescent="0.35">
      <c r="B117" s="7" t="s">
        <v>196</v>
      </c>
      <c r="C117" s="35"/>
      <c r="D117" s="35"/>
      <c r="E117" s="37"/>
      <c r="F117" s="37"/>
      <c r="G117" s="37"/>
      <c r="H117" s="37"/>
      <c r="I117" s="37"/>
      <c r="J117" s="37"/>
      <c r="K117" s="37"/>
      <c r="L117" s="37"/>
      <c r="M117" s="37"/>
      <c r="N117" s="37"/>
      <c r="O117" s="37"/>
      <c r="P117" s="35"/>
      <c r="Q117" s="13"/>
      <c r="R117" s="35"/>
    </row>
    <row r="118" spans="2:18" x14ac:dyDescent="0.35">
      <c r="B118" s="228" t="s">
        <v>197</v>
      </c>
      <c r="C118" s="35"/>
      <c r="D118" s="35"/>
      <c r="E118" s="37"/>
      <c r="F118" s="37"/>
      <c r="G118" s="37"/>
      <c r="H118" s="37"/>
      <c r="I118" s="37"/>
      <c r="J118" s="37"/>
      <c r="K118" s="37"/>
      <c r="L118" s="37"/>
      <c r="M118" s="37"/>
      <c r="N118" s="37"/>
      <c r="O118" s="37"/>
    </row>
    <row r="119" spans="2:18" x14ac:dyDescent="0.35">
      <c r="B119" s="5" t="s">
        <v>198</v>
      </c>
      <c r="C119" s="35"/>
      <c r="D119" s="35"/>
      <c r="E119" s="37"/>
      <c r="F119" s="37"/>
      <c r="G119" s="37"/>
      <c r="H119" s="37"/>
      <c r="I119" s="37"/>
      <c r="J119" s="37"/>
      <c r="K119" s="37"/>
      <c r="L119" s="37"/>
      <c r="M119" s="37"/>
      <c r="N119" s="37"/>
      <c r="O119" s="37"/>
    </row>
    <row r="120" spans="2:18" x14ac:dyDescent="0.35">
      <c r="B120" s="5" t="s">
        <v>199</v>
      </c>
      <c r="C120" s="35"/>
      <c r="D120" s="35"/>
      <c r="E120" s="37"/>
      <c r="F120" s="37"/>
      <c r="G120" s="37"/>
      <c r="H120" s="37"/>
      <c r="I120" s="37"/>
      <c r="J120" s="37"/>
      <c r="K120" s="37"/>
      <c r="L120" s="37"/>
      <c r="M120" s="37"/>
      <c r="N120" s="37"/>
      <c r="O120" s="37"/>
    </row>
    <row r="121" spans="2:18" x14ac:dyDescent="0.35">
      <c r="B121" s="5" t="s">
        <v>200</v>
      </c>
      <c r="C121" s="35"/>
      <c r="D121" s="35"/>
      <c r="E121" s="37"/>
      <c r="F121" s="37"/>
      <c r="G121" s="37"/>
      <c r="H121" s="37"/>
      <c r="I121" s="37"/>
      <c r="J121" s="37"/>
      <c r="K121" s="37"/>
      <c r="L121" s="37"/>
      <c r="M121" s="37"/>
      <c r="N121" s="37"/>
      <c r="O121" s="37"/>
    </row>
    <row r="122" spans="2:18" x14ac:dyDescent="0.35">
      <c r="B122" s="5" t="s">
        <v>201</v>
      </c>
    </row>
    <row r="123" spans="2:18" x14ac:dyDescent="0.35"/>
    <row r="124" spans="2:18" ht="18" x14ac:dyDescent="0.4">
      <c r="B124" s="1" t="s">
        <v>0</v>
      </c>
      <c r="C124" s="2"/>
      <c r="D124" s="2"/>
      <c r="E124" s="2"/>
      <c r="F124" s="2"/>
      <c r="G124" s="2"/>
      <c r="H124" s="3"/>
      <c r="I124" s="3"/>
      <c r="J124" s="36"/>
      <c r="K124" s="36"/>
      <c r="L124" s="36"/>
      <c r="M124" s="36"/>
      <c r="N124" s="36"/>
      <c r="O124" s="3" t="s">
        <v>29</v>
      </c>
    </row>
    <row r="125" spans="2:18" ht="18" x14ac:dyDescent="0.4">
      <c r="B125" s="1" t="s">
        <v>75</v>
      </c>
      <c r="C125" s="2"/>
      <c r="D125" s="2"/>
      <c r="E125" s="2"/>
      <c r="F125" s="2"/>
      <c r="G125" s="2"/>
      <c r="H125" s="2"/>
      <c r="I125" s="2"/>
      <c r="J125" s="36"/>
      <c r="K125" s="36"/>
      <c r="L125" s="36"/>
      <c r="M125" s="36"/>
      <c r="N125" s="36"/>
      <c r="O125" s="2"/>
    </row>
    <row r="126" spans="2:18" ht="18" x14ac:dyDescent="0.4">
      <c r="B126" s="1" t="s">
        <v>96</v>
      </c>
      <c r="C126" s="2"/>
      <c r="D126" s="2"/>
      <c r="E126" s="2"/>
      <c r="F126" s="2"/>
      <c r="G126" s="2"/>
      <c r="H126" s="2"/>
      <c r="I126" s="2"/>
      <c r="J126" s="36"/>
      <c r="K126" s="36"/>
      <c r="L126" s="36"/>
      <c r="M126" s="36"/>
      <c r="N126" s="36"/>
      <c r="O126" s="2"/>
    </row>
    <row r="127" spans="2:18" ht="15" thickBot="1" x14ac:dyDescent="0.4">
      <c r="B127" s="35"/>
      <c r="C127" s="35"/>
      <c r="D127" s="35"/>
      <c r="E127" s="35"/>
      <c r="F127" s="37"/>
      <c r="G127" s="37"/>
      <c r="H127" s="37"/>
      <c r="I127" s="37"/>
      <c r="J127" s="37"/>
      <c r="K127" s="37"/>
      <c r="L127" s="37"/>
      <c r="M127" s="37"/>
      <c r="N127" s="37"/>
      <c r="O127" s="37"/>
    </row>
    <row r="128" spans="2:18" x14ac:dyDescent="0.35">
      <c r="B128" s="218" t="s">
        <v>115</v>
      </c>
      <c r="C128" s="219"/>
      <c r="D128" s="219"/>
      <c r="E128" s="219"/>
      <c r="F128" s="219"/>
      <c r="G128" s="219"/>
      <c r="H128" s="219"/>
      <c r="I128" s="219"/>
      <c r="J128" s="219"/>
      <c r="K128" s="219"/>
      <c r="L128" s="219"/>
      <c r="M128" s="219"/>
      <c r="N128" s="219"/>
      <c r="O128" s="220"/>
    </row>
    <row r="129" spans="2:15" x14ac:dyDescent="0.35">
      <c r="B129" s="221" t="s">
        <v>116</v>
      </c>
      <c r="C129" s="217"/>
      <c r="D129" s="217"/>
      <c r="E129" s="217"/>
      <c r="F129" s="217"/>
      <c r="G129" s="217"/>
      <c r="H129" s="217"/>
      <c r="I129" s="217"/>
      <c r="J129" s="217"/>
      <c r="K129" s="217"/>
      <c r="L129" s="217"/>
      <c r="M129" s="217"/>
      <c r="N129" s="217"/>
      <c r="O129" s="222"/>
    </row>
    <row r="130" spans="2:15" ht="39.65" customHeight="1" x14ac:dyDescent="0.35">
      <c r="B130" s="251" t="s">
        <v>77</v>
      </c>
      <c r="C130" s="229" t="s">
        <v>182</v>
      </c>
      <c r="D130" s="230" t="s">
        <v>148</v>
      </c>
      <c r="E130" s="230" t="s">
        <v>183</v>
      </c>
      <c r="F130" s="230" t="s">
        <v>79</v>
      </c>
      <c r="G130" s="230" t="s">
        <v>80</v>
      </c>
      <c r="H130" s="230" t="s">
        <v>81</v>
      </c>
      <c r="I130" s="231" t="s">
        <v>82</v>
      </c>
      <c r="J130" s="230" t="s">
        <v>83</v>
      </c>
      <c r="K130" s="231" t="s">
        <v>84</v>
      </c>
      <c r="L130" s="230" t="s">
        <v>85</v>
      </c>
      <c r="M130" s="230" t="s">
        <v>86</v>
      </c>
      <c r="N130" s="230" t="s">
        <v>195</v>
      </c>
      <c r="O130" s="232" t="s">
        <v>87</v>
      </c>
    </row>
    <row r="131" spans="2:15" ht="15" thickBot="1" x14ac:dyDescent="0.4">
      <c r="B131" s="252"/>
      <c r="C131" s="223" t="s">
        <v>152</v>
      </c>
      <c r="D131" s="192" t="s">
        <v>153</v>
      </c>
      <c r="E131" s="192" t="s">
        <v>154</v>
      </c>
      <c r="F131" s="192" t="s">
        <v>155</v>
      </c>
      <c r="G131" s="192" t="s">
        <v>156</v>
      </c>
      <c r="H131" s="192" t="s">
        <v>157</v>
      </c>
      <c r="I131" s="224" t="s">
        <v>161</v>
      </c>
      <c r="J131" s="192" t="s">
        <v>162</v>
      </c>
      <c r="K131" s="225" t="s">
        <v>163</v>
      </c>
      <c r="L131" s="192" t="s">
        <v>164</v>
      </c>
      <c r="M131" s="192" t="s">
        <v>165</v>
      </c>
      <c r="N131" s="192" t="s">
        <v>166</v>
      </c>
      <c r="O131" s="193" t="s">
        <v>167</v>
      </c>
    </row>
    <row r="132" spans="2:15" x14ac:dyDescent="0.35">
      <c r="B132" s="39" t="s">
        <v>35</v>
      </c>
      <c r="C132" s="83">
        <v>1338532.6819</v>
      </c>
      <c r="D132" s="40">
        <v>11.494400000000001</v>
      </c>
      <c r="E132" s="41">
        <v>7.3788</v>
      </c>
      <c r="F132" s="41">
        <v>18.8733</v>
      </c>
      <c r="G132" s="41">
        <v>0</v>
      </c>
      <c r="H132" s="41">
        <v>18.8733</v>
      </c>
      <c r="I132" s="42">
        <v>1.6799999999999999E-2</v>
      </c>
      <c r="J132" s="42">
        <v>2.1700000000000001E-2</v>
      </c>
      <c r="K132" s="42">
        <v>2.6599999999999999E-2</v>
      </c>
      <c r="L132" s="43">
        <v>0.67330000000000001</v>
      </c>
      <c r="M132" s="44">
        <v>-3.3E-3</v>
      </c>
      <c r="N132" s="45">
        <v>6.3E-2</v>
      </c>
      <c r="O132" s="46">
        <v>21.8109</v>
      </c>
    </row>
    <row r="133" spans="2:15" x14ac:dyDescent="0.35">
      <c r="B133" s="39" t="s">
        <v>36</v>
      </c>
      <c r="C133" s="87">
        <v>0</v>
      </c>
      <c r="D133" s="40">
        <v>0</v>
      </c>
      <c r="E133" s="41">
        <v>0</v>
      </c>
      <c r="F133" s="41">
        <v>0</v>
      </c>
      <c r="G133" s="41">
        <v>0</v>
      </c>
      <c r="H133" s="41">
        <v>0</v>
      </c>
      <c r="I133" s="42">
        <v>1.6799999999999999E-2</v>
      </c>
      <c r="J133" s="42">
        <v>2.1700000000000001E-2</v>
      </c>
      <c r="K133" s="42">
        <v>2.6599999999999999E-2</v>
      </c>
      <c r="L133" s="43">
        <v>0</v>
      </c>
      <c r="M133" s="44">
        <v>-3.3E-3</v>
      </c>
      <c r="N133" s="45">
        <v>6.3E-2</v>
      </c>
      <c r="O133" s="46">
        <v>0</v>
      </c>
    </row>
    <row r="134" spans="2:15" x14ac:dyDescent="0.35">
      <c r="B134" s="39" t="s">
        <v>37</v>
      </c>
      <c r="C134" s="87">
        <v>815215.02020000003</v>
      </c>
      <c r="D134" s="40">
        <v>7.0004999999999997</v>
      </c>
      <c r="E134" s="41">
        <v>-3.7069999999999999</v>
      </c>
      <c r="F134" s="41">
        <v>3.2934999999999999</v>
      </c>
      <c r="G134" s="41">
        <v>0</v>
      </c>
      <c r="H134" s="41">
        <v>3.2934999999999999</v>
      </c>
      <c r="I134" s="42">
        <v>4.9700000000000001E-2</v>
      </c>
      <c r="J134" s="42">
        <v>6.3700000000000007E-2</v>
      </c>
      <c r="K134" s="42">
        <v>7.7700000000000005E-2</v>
      </c>
      <c r="L134" s="43">
        <v>0.217</v>
      </c>
      <c r="M134" s="44">
        <v>-3.3E-3</v>
      </c>
      <c r="N134" s="45">
        <v>6.3E-2</v>
      </c>
      <c r="O134" s="46">
        <v>4.3022999999999998</v>
      </c>
    </row>
    <row r="135" spans="2:15" x14ac:dyDescent="0.35">
      <c r="B135" s="39" t="s">
        <v>38</v>
      </c>
      <c r="C135" s="87">
        <v>78755</v>
      </c>
      <c r="D135" s="40">
        <v>0.67630000000000001</v>
      </c>
      <c r="E135" s="41">
        <v>-0.67630000000000001</v>
      </c>
      <c r="F135" s="41">
        <v>0</v>
      </c>
      <c r="G135" s="41">
        <v>0</v>
      </c>
      <c r="H135" s="41">
        <v>0</v>
      </c>
      <c r="I135" s="42">
        <v>1.6799999999999999E-2</v>
      </c>
      <c r="J135" s="42">
        <v>2.1700000000000001E-2</v>
      </c>
      <c r="K135" s="42">
        <v>2.6599999999999999E-2</v>
      </c>
      <c r="L135" s="43">
        <v>0</v>
      </c>
      <c r="M135" s="44">
        <v>-3.3E-3</v>
      </c>
      <c r="N135" s="45">
        <v>6.3E-2</v>
      </c>
      <c r="O135" s="46">
        <v>0</v>
      </c>
    </row>
    <row r="136" spans="2:15" x14ac:dyDescent="0.35">
      <c r="B136" s="39" t="s">
        <v>39</v>
      </c>
      <c r="C136" s="87">
        <v>2197062.1746</v>
      </c>
      <c r="D136" s="40">
        <v>18.866900000000001</v>
      </c>
      <c r="E136" s="41">
        <v>4.7352999999999996</v>
      </c>
      <c r="F136" s="41">
        <v>23.6022</v>
      </c>
      <c r="G136" s="41">
        <v>0</v>
      </c>
      <c r="H136" s="41">
        <v>23.6022</v>
      </c>
      <c r="I136" s="42">
        <v>5.33E-2</v>
      </c>
      <c r="J136" s="42">
        <v>6.83E-2</v>
      </c>
      <c r="K136" s="42">
        <v>8.3199999999999996E-2</v>
      </c>
      <c r="L136" s="43">
        <v>0.94140000000000001</v>
      </c>
      <c r="M136" s="44">
        <v>-3.3E-3</v>
      </c>
      <c r="N136" s="45">
        <v>6.3E-2</v>
      </c>
      <c r="O136" s="46">
        <v>30.494199999999999</v>
      </c>
    </row>
    <row r="137" spans="2:15" x14ac:dyDescent="0.35">
      <c r="B137" s="39" t="s">
        <v>40</v>
      </c>
      <c r="C137" s="87">
        <v>709774.22849999997</v>
      </c>
      <c r="D137" s="40">
        <v>6.0951000000000004</v>
      </c>
      <c r="E137" s="41">
        <v>1.0952</v>
      </c>
      <c r="F137" s="41">
        <v>7.1902999999999997</v>
      </c>
      <c r="G137" s="41">
        <v>2.0000000000000001E-4</v>
      </c>
      <c r="H137" s="41">
        <v>7.1905000000000001</v>
      </c>
      <c r="I137" s="42">
        <v>5.6800000000000003E-2</v>
      </c>
      <c r="J137" s="42">
        <v>7.2700000000000001E-2</v>
      </c>
      <c r="K137" s="42">
        <v>8.8499999999999995E-2</v>
      </c>
      <c r="L137" s="43">
        <v>0.2898</v>
      </c>
      <c r="M137" s="44">
        <v>-3.3E-3</v>
      </c>
      <c r="N137" s="45">
        <v>6.3E-2</v>
      </c>
      <c r="O137" s="46">
        <v>9.3872</v>
      </c>
    </row>
    <row r="138" spans="2:15" x14ac:dyDescent="0.35">
      <c r="B138" s="39" t="s">
        <v>41</v>
      </c>
      <c r="C138" s="87">
        <v>267818.32040000003</v>
      </c>
      <c r="D138" s="40">
        <v>2.2997999999999998</v>
      </c>
      <c r="E138" s="41">
        <v>-0.2122</v>
      </c>
      <c r="F138" s="41">
        <v>2.0876999999999999</v>
      </c>
      <c r="G138" s="41">
        <v>0</v>
      </c>
      <c r="H138" s="41">
        <v>2.0876999999999999</v>
      </c>
      <c r="I138" s="42">
        <v>5.6800000000000003E-2</v>
      </c>
      <c r="J138" s="42">
        <v>7.2700000000000001E-2</v>
      </c>
      <c r="K138" s="42">
        <v>8.8499999999999995E-2</v>
      </c>
      <c r="L138" s="43">
        <v>8.4099999999999994E-2</v>
      </c>
      <c r="M138" s="44">
        <v>-3.3E-3</v>
      </c>
      <c r="N138" s="45">
        <v>6.3E-2</v>
      </c>
      <c r="O138" s="46">
        <v>2.7254999999999998</v>
      </c>
    </row>
    <row r="139" spans="2:15" x14ac:dyDescent="0.35">
      <c r="B139" s="39" t="s">
        <v>42</v>
      </c>
      <c r="C139" s="87">
        <v>169692.66990000001</v>
      </c>
      <c r="D139" s="40">
        <v>1.4572000000000001</v>
      </c>
      <c r="E139" s="41">
        <v>-0.47099999999999997</v>
      </c>
      <c r="F139" s="41">
        <v>0.98619999999999997</v>
      </c>
      <c r="G139" s="41">
        <v>0</v>
      </c>
      <c r="H139" s="41">
        <v>0.98619999999999997</v>
      </c>
      <c r="I139" s="42">
        <v>5.6800000000000003E-2</v>
      </c>
      <c r="J139" s="42">
        <v>7.2700000000000001E-2</v>
      </c>
      <c r="K139" s="42">
        <v>8.8499999999999995E-2</v>
      </c>
      <c r="L139" s="43">
        <v>3.9699999999999999E-2</v>
      </c>
      <c r="M139" s="44">
        <v>-3.3E-3</v>
      </c>
      <c r="N139" s="45">
        <v>6.3E-2</v>
      </c>
      <c r="O139" s="46">
        <v>1.2875000000000001</v>
      </c>
    </row>
    <row r="140" spans="2:15" x14ac:dyDescent="0.35">
      <c r="B140" s="39" t="s">
        <v>43</v>
      </c>
      <c r="C140" s="87">
        <v>16615.590199999999</v>
      </c>
      <c r="D140" s="40">
        <v>0.14269999999999999</v>
      </c>
      <c r="E140" s="41">
        <v>-0.1406</v>
      </c>
      <c r="F140" s="41">
        <v>2.0999999999999999E-3</v>
      </c>
      <c r="G140" s="41">
        <v>0</v>
      </c>
      <c r="H140" s="41">
        <v>2.0999999999999999E-3</v>
      </c>
      <c r="I140" s="42">
        <v>1.43E-2</v>
      </c>
      <c r="J140" s="42">
        <v>1.8499999999999999E-2</v>
      </c>
      <c r="K140" s="42">
        <v>2.2700000000000001E-2</v>
      </c>
      <c r="L140" s="43">
        <v>1E-4</v>
      </c>
      <c r="M140" s="44">
        <v>-3.3E-3</v>
      </c>
      <c r="N140" s="45">
        <v>6.3E-2</v>
      </c>
      <c r="O140" s="46">
        <v>2.3999999999999998E-3</v>
      </c>
    </row>
    <row r="141" spans="2:15" x14ac:dyDescent="0.35">
      <c r="B141" s="39" t="s">
        <v>44</v>
      </c>
      <c r="C141" s="87">
        <v>579136.48</v>
      </c>
      <c r="D141" s="40">
        <v>4.9732000000000003</v>
      </c>
      <c r="E141" s="41">
        <v>-0.34370000000000001</v>
      </c>
      <c r="F141" s="41">
        <v>4.6295999999999999</v>
      </c>
      <c r="G141" s="41">
        <v>2.8500000000000001E-2</v>
      </c>
      <c r="H141" s="41">
        <v>4.6580000000000004</v>
      </c>
      <c r="I141" s="42">
        <v>5.6800000000000003E-2</v>
      </c>
      <c r="J141" s="42">
        <v>7.2700000000000001E-2</v>
      </c>
      <c r="K141" s="42">
        <v>8.8499999999999995E-2</v>
      </c>
      <c r="L141" s="43">
        <v>0.218</v>
      </c>
      <c r="M141" s="44">
        <v>-3.3E-3</v>
      </c>
      <c r="N141" s="45">
        <v>6.3E-2</v>
      </c>
      <c r="O141" s="46">
        <v>6.1132</v>
      </c>
    </row>
    <row r="142" spans="2:15" x14ac:dyDescent="0.35">
      <c r="B142" s="39" t="s">
        <v>45</v>
      </c>
      <c r="C142" s="87">
        <v>2480316.6493000002</v>
      </c>
      <c r="D142" s="40">
        <v>21.299299999999999</v>
      </c>
      <c r="E142" s="41">
        <v>-2.2269999999999999</v>
      </c>
      <c r="F142" s="41">
        <v>19.072299999999998</v>
      </c>
      <c r="G142" s="41">
        <v>0.33800000000000002</v>
      </c>
      <c r="H142" s="41">
        <v>19.410299999999999</v>
      </c>
      <c r="I142" s="42">
        <v>4.2700000000000002E-2</v>
      </c>
      <c r="J142" s="42">
        <v>5.4899999999999997E-2</v>
      </c>
      <c r="K142" s="42">
        <v>6.6900000000000001E-2</v>
      </c>
      <c r="L142" s="43">
        <v>0.87290000000000001</v>
      </c>
      <c r="M142" s="44">
        <v>-3.3E-3</v>
      </c>
      <c r="N142" s="45">
        <v>6.3E-2</v>
      </c>
      <c r="O142" s="46">
        <v>24.428100000000001</v>
      </c>
    </row>
    <row r="143" spans="2:15" x14ac:dyDescent="0.35">
      <c r="B143" s="39" t="s">
        <v>46</v>
      </c>
      <c r="C143" s="87">
        <v>290626.53989999997</v>
      </c>
      <c r="D143" s="40">
        <v>2.4956999999999998</v>
      </c>
      <c r="E143" s="41">
        <v>0.99260000000000004</v>
      </c>
      <c r="F143" s="41">
        <v>3.4883000000000002</v>
      </c>
      <c r="G143" s="41">
        <v>0</v>
      </c>
      <c r="H143" s="41">
        <v>3.4883000000000002</v>
      </c>
      <c r="I143" s="42">
        <v>2.9499999999999998E-2</v>
      </c>
      <c r="J143" s="42">
        <v>3.7999999999999999E-2</v>
      </c>
      <c r="K143" s="42">
        <v>4.65E-2</v>
      </c>
      <c r="L143" s="43">
        <v>0.1295</v>
      </c>
      <c r="M143" s="44">
        <v>-3.3E-3</v>
      </c>
      <c r="N143" s="45">
        <v>6.3E-2</v>
      </c>
      <c r="O143" s="46">
        <v>4.1944999999999997</v>
      </c>
    </row>
    <row r="144" spans="2:15" x14ac:dyDescent="0.35">
      <c r="B144" s="39" t="s">
        <v>47</v>
      </c>
      <c r="C144" s="87">
        <v>243110.9901</v>
      </c>
      <c r="D144" s="40">
        <v>2.0876999999999999</v>
      </c>
      <c r="E144" s="41">
        <v>6.3799999999999996E-2</v>
      </c>
      <c r="F144" s="41">
        <v>2.1515</v>
      </c>
      <c r="G144" s="41">
        <v>0</v>
      </c>
      <c r="H144" s="41">
        <v>2.1515</v>
      </c>
      <c r="I144" s="42">
        <v>2.9499999999999998E-2</v>
      </c>
      <c r="J144" s="42">
        <v>3.7999999999999999E-2</v>
      </c>
      <c r="K144" s="42">
        <v>4.65E-2</v>
      </c>
      <c r="L144" s="43">
        <v>7.9899999999999999E-2</v>
      </c>
      <c r="M144" s="44">
        <v>-3.3E-3</v>
      </c>
      <c r="N144" s="45">
        <v>6.3E-2</v>
      </c>
      <c r="O144" s="46">
        <v>2.5871</v>
      </c>
    </row>
    <row r="145" spans="2:15" x14ac:dyDescent="0.35">
      <c r="B145" s="39" t="s">
        <v>48</v>
      </c>
      <c r="C145" s="87">
        <v>707920.38950000005</v>
      </c>
      <c r="D145" s="40">
        <v>6.0792000000000002</v>
      </c>
      <c r="E145" s="41">
        <v>-2.4199999999999999E-2</v>
      </c>
      <c r="F145" s="41">
        <v>6.0549999999999997</v>
      </c>
      <c r="G145" s="41">
        <v>0</v>
      </c>
      <c r="H145" s="41">
        <v>6.0549999999999997</v>
      </c>
      <c r="I145" s="42">
        <v>2.9499999999999998E-2</v>
      </c>
      <c r="J145" s="42">
        <v>3.7999999999999999E-2</v>
      </c>
      <c r="K145" s="42">
        <v>4.65E-2</v>
      </c>
      <c r="L145" s="43">
        <v>0.2248</v>
      </c>
      <c r="M145" s="44">
        <v>-3.3E-3</v>
      </c>
      <c r="N145" s="45">
        <v>6.3E-2</v>
      </c>
      <c r="O145" s="46">
        <v>7.2808000000000002</v>
      </c>
    </row>
    <row r="146" spans="2:15" x14ac:dyDescent="0.35">
      <c r="B146" s="39" t="s">
        <v>49</v>
      </c>
      <c r="C146" s="87">
        <v>854036.92169999995</v>
      </c>
      <c r="D146" s="40">
        <v>7.3338999999999999</v>
      </c>
      <c r="E146" s="41">
        <v>-3.8580999999999999</v>
      </c>
      <c r="F146" s="41">
        <v>3.4758</v>
      </c>
      <c r="G146" s="41">
        <v>0</v>
      </c>
      <c r="H146" s="41">
        <v>3.4758</v>
      </c>
      <c r="I146" s="42">
        <v>7.0800000000000002E-2</v>
      </c>
      <c r="J146" s="42">
        <v>9.0399999999999994E-2</v>
      </c>
      <c r="K146" s="42">
        <v>0.10979999999999999</v>
      </c>
      <c r="L146" s="43">
        <v>0.14779999999999999</v>
      </c>
      <c r="M146" s="44">
        <v>-3.3E-3</v>
      </c>
      <c r="N146" s="45">
        <v>6.3E-2</v>
      </c>
      <c r="O146" s="46">
        <v>4.7289000000000003</v>
      </c>
    </row>
    <row r="147" spans="2:15" x14ac:dyDescent="0.35">
      <c r="B147" s="39" t="s">
        <v>50</v>
      </c>
      <c r="C147" s="87">
        <v>228532.73</v>
      </c>
      <c r="D147" s="40">
        <v>1.9624999999999999</v>
      </c>
      <c r="E147" s="41">
        <v>3.5799999999999998E-2</v>
      </c>
      <c r="F147" s="41">
        <v>1.9983</v>
      </c>
      <c r="G147" s="41">
        <v>0</v>
      </c>
      <c r="H147" s="41">
        <v>1.9983</v>
      </c>
      <c r="I147" s="42">
        <v>2.9499999999999998E-2</v>
      </c>
      <c r="J147" s="42">
        <v>3.7999999999999999E-2</v>
      </c>
      <c r="K147" s="42">
        <v>4.65E-2</v>
      </c>
      <c r="L147" s="43">
        <v>7.4200000000000002E-2</v>
      </c>
      <c r="M147" s="44">
        <v>-3.3E-3</v>
      </c>
      <c r="N147" s="45">
        <v>6.3E-2</v>
      </c>
      <c r="O147" s="46">
        <v>2.4028999999999998</v>
      </c>
    </row>
    <row r="148" spans="2:15" x14ac:dyDescent="0.35">
      <c r="B148" s="39" t="s">
        <v>51</v>
      </c>
      <c r="C148" s="87">
        <v>133289.21109999999</v>
      </c>
      <c r="D148" s="40">
        <v>1.1446000000000001</v>
      </c>
      <c r="E148" s="41">
        <v>-0.40620000000000001</v>
      </c>
      <c r="F148" s="41">
        <v>0.73839999999999995</v>
      </c>
      <c r="G148" s="41">
        <v>0</v>
      </c>
      <c r="H148" s="41">
        <v>0.73839999999999995</v>
      </c>
      <c r="I148" s="42">
        <v>2.9499999999999998E-2</v>
      </c>
      <c r="J148" s="42">
        <v>3.7999999999999999E-2</v>
      </c>
      <c r="K148" s="42">
        <v>4.65E-2</v>
      </c>
      <c r="L148" s="43">
        <v>2.7400000000000001E-2</v>
      </c>
      <c r="M148" s="44">
        <v>-3.3E-3</v>
      </c>
      <c r="N148" s="45">
        <v>6.3E-2</v>
      </c>
      <c r="O148" s="46">
        <v>0.88790000000000002</v>
      </c>
    </row>
    <row r="149" spans="2:15" x14ac:dyDescent="0.35">
      <c r="B149" s="39" t="s">
        <v>52</v>
      </c>
      <c r="C149" s="87">
        <v>827988.95979999995</v>
      </c>
      <c r="D149" s="40">
        <v>7.1101999999999999</v>
      </c>
      <c r="E149" s="41">
        <v>-2.0535000000000001</v>
      </c>
      <c r="F149" s="41">
        <v>5.0567000000000002</v>
      </c>
      <c r="G149" s="41">
        <v>0</v>
      </c>
      <c r="H149" s="41">
        <v>5.0567000000000002</v>
      </c>
      <c r="I149" s="42">
        <v>2.9499999999999998E-2</v>
      </c>
      <c r="J149" s="42">
        <v>3.7999999999999999E-2</v>
      </c>
      <c r="K149" s="42">
        <v>4.65E-2</v>
      </c>
      <c r="L149" s="43">
        <v>0.19040000000000001</v>
      </c>
      <c r="M149" s="44">
        <v>-3.3E-3</v>
      </c>
      <c r="N149" s="45">
        <v>6.3E-2</v>
      </c>
      <c r="O149" s="46">
        <v>6.0833000000000004</v>
      </c>
    </row>
    <row r="150" spans="2:15" x14ac:dyDescent="0.35">
      <c r="B150" s="39" t="s">
        <v>53</v>
      </c>
      <c r="C150" s="87">
        <v>118126.55929999999</v>
      </c>
      <c r="D150" s="40">
        <v>1.0144</v>
      </c>
      <c r="E150" s="41">
        <v>-0.70220000000000005</v>
      </c>
      <c r="F150" s="41">
        <v>0.31219999999999998</v>
      </c>
      <c r="G150" s="41">
        <v>0</v>
      </c>
      <c r="H150" s="41">
        <v>0.31219999999999998</v>
      </c>
      <c r="I150" s="42">
        <v>7.1999999999999998E-3</v>
      </c>
      <c r="J150" s="42">
        <v>9.2999999999999992E-3</v>
      </c>
      <c r="K150" s="42">
        <v>1.14E-2</v>
      </c>
      <c r="L150" s="43">
        <v>1.0800000000000001E-2</v>
      </c>
      <c r="M150" s="44">
        <v>-3.3E-3</v>
      </c>
      <c r="N150" s="45">
        <v>6.3E-2</v>
      </c>
      <c r="O150" s="46">
        <v>0.35</v>
      </c>
    </row>
    <row r="151" spans="2:15" x14ac:dyDescent="0.35">
      <c r="B151" s="39" t="s">
        <v>54</v>
      </c>
      <c r="C151" s="87">
        <v>1199224.2494000001</v>
      </c>
      <c r="D151" s="40">
        <v>10.2981</v>
      </c>
      <c r="E151" s="41">
        <v>-2.5508000000000002</v>
      </c>
      <c r="F151" s="41">
        <v>7.7473000000000001</v>
      </c>
      <c r="G151" s="41">
        <v>1.5100000000000001E-2</v>
      </c>
      <c r="H151" s="41">
        <v>7.7624000000000004</v>
      </c>
      <c r="I151" s="42">
        <v>2.0899999999999998E-2</v>
      </c>
      <c r="J151" s="42">
        <v>2.69E-2</v>
      </c>
      <c r="K151" s="42">
        <v>3.3000000000000002E-2</v>
      </c>
      <c r="L151" s="43">
        <v>0.38129999999999997</v>
      </c>
      <c r="M151" s="44">
        <v>-3.3E-3</v>
      </c>
      <c r="N151" s="45">
        <v>6.3E-2</v>
      </c>
      <c r="O151" s="46">
        <v>9.1936999999999998</v>
      </c>
    </row>
    <row r="152" spans="2:15" x14ac:dyDescent="0.35">
      <c r="B152" s="39" t="s">
        <v>55</v>
      </c>
      <c r="C152" s="87">
        <v>0</v>
      </c>
      <c r="D152" s="40">
        <v>0</v>
      </c>
      <c r="E152" s="41">
        <v>0</v>
      </c>
      <c r="F152" s="41">
        <v>0</v>
      </c>
      <c r="G152" s="41">
        <v>0</v>
      </c>
      <c r="H152" s="41">
        <v>0</v>
      </c>
      <c r="I152" s="42">
        <v>0</v>
      </c>
      <c r="J152" s="42">
        <v>0</v>
      </c>
      <c r="K152" s="42">
        <v>0</v>
      </c>
      <c r="L152" s="43">
        <v>0</v>
      </c>
      <c r="M152" s="44">
        <v>-3.3E-3</v>
      </c>
      <c r="N152" s="45">
        <v>6.3E-2</v>
      </c>
      <c r="O152" s="46">
        <v>0</v>
      </c>
    </row>
    <row r="153" spans="2:15" x14ac:dyDescent="0.35">
      <c r="B153" s="39" t="s">
        <v>56</v>
      </c>
      <c r="C153" s="87">
        <v>714639.70959999994</v>
      </c>
      <c r="D153" s="40">
        <v>6.1368999999999998</v>
      </c>
      <c r="E153" s="41">
        <v>-0.6139</v>
      </c>
      <c r="F153" s="41">
        <v>5.5228999999999999</v>
      </c>
      <c r="G153" s="41">
        <v>0.1545</v>
      </c>
      <c r="H153" s="41">
        <v>5.6773999999999996</v>
      </c>
      <c r="I153" s="42">
        <v>1.43E-2</v>
      </c>
      <c r="J153" s="42">
        <v>1.8499999999999999E-2</v>
      </c>
      <c r="K153" s="42">
        <v>2.2700000000000001E-2</v>
      </c>
      <c r="L153" s="43">
        <v>0.20369999999999999</v>
      </c>
      <c r="M153" s="44">
        <v>-3.3E-3</v>
      </c>
      <c r="N153" s="45">
        <v>6.3E-2</v>
      </c>
      <c r="O153" s="46">
        <v>6.5133999999999999</v>
      </c>
    </row>
    <row r="154" spans="2:15" ht="15" thickBot="1" x14ac:dyDescent="0.4">
      <c r="B154" s="47" t="s">
        <v>59</v>
      </c>
      <c r="C154" s="82">
        <v>2976119.1973999999</v>
      </c>
      <c r="D154" s="48">
        <v>25.556899999999999</v>
      </c>
      <c r="E154" s="49">
        <v>-4.1886999999999999</v>
      </c>
      <c r="F154" s="49">
        <v>21.368300000000001</v>
      </c>
      <c r="G154" s="49">
        <v>0</v>
      </c>
      <c r="H154" s="49">
        <v>21.368300000000001</v>
      </c>
      <c r="I154" s="50">
        <v>4.2700000000000002E-2</v>
      </c>
      <c r="J154" s="50">
        <v>5.2200000000000003E-2</v>
      </c>
      <c r="K154" s="50">
        <v>6.1699999999999998E-2</v>
      </c>
      <c r="L154" s="51">
        <v>1.6918</v>
      </c>
      <c r="M154" s="52">
        <v>-3.3E-3</v>
      </c>
      <c r="N154" s="53">
        <v>6.3E-2</v>
      </c>
      <c r="O154" s="54">
        <v>27.504100000000001</v>
      </c>
    </row>
    <row r="155" spans="2:15" x14ac:dyDescent="0.35">
      <c r="B155" s="55" t="s">
        <v>88</v>
      </c>
      <c r="C155" s="88">
        <v>2232502.7022000002</v>
      </c>
      <c r="D155" s="56">
        <v>19.171299999999999</v>
      </c>
      <c r="E155" s="148"/>
      <c r="F155" s="148"/>
      <c r="G155" s="148"/>
      <c r="H155" s="148"/>
      <c r="I155" s="149"/>
      <c r="J155" s="150"/>
      <c r="K155" s="149"/>
      <c r="L155" s="151"/>
      <c r="M155" s="149"/>
      <c r="N155" s="152"/>
      <c r="O155" s="153"/>
    </row>
    <row r="156" spans="2:15" x14ac:dyDescent="0.35">
      <c r="B156" s="58" t="s">
        <v>89</v>
      </c>
      <c r="C156" s="87">
        <v>3940099.4637000002</v>
      </c>
      <c r="D156" s="40">
        <v>33.835000000000001</v>
      </c>
      <c r="E156" s="154"/>
      <c r="F156" s="154"/>
      <c r="G156" s="154"/>
      <c r="H156" s="154"/>
      <c r="I156" s="155"/>
      <c r="J156" s="156"/>
      <c r="K156" s="155"/>
      <c r="L156" s="157"/>
      <c r="M156" s="155"/>
      <c r="N156" s="158"/>
      <c r="O156" s="159"/>
    </row>
    <row r="157" spans="2:15" x14ac:dyDescent="0.35">
      <c r="B157" s="58" t="s">
        <v>90</v>
      </c>
      <c r="C157" s="87">
        <v>5765822.3913000003</v>
      </c>
      <c r="D157" s="40">
        <v>49.513100000000001</v>
      </c>
      <c r="E157" s="154"/>
      <c r="F157" s="154"/>
      <c r="G157" s="154"/>
      <c r="H157" s="154"/>
      <c r="I157" s="155"/>
      <c r="J157" s="156"/>
      <c r="K157" s="155"/>
      <c r="L157" s="157"/>
      <c r="M157" s="155"/>
      <c r="N157" s="158"/>
      <c r="O157" s="159"/>
    </row>
    <row r="158" spans="2:15" x14ac:dyDescent="0.35">
      <c r="B158" s="58" t="s">
        <v>91</v>
      </c>
      <c r="C158" s="87">
        <v>2031990.5183000001</v>
      </c>
      <c r="D158" s="40">
        <v>17.449400000000001</v>
      </c>
      <c r="E158" s="154"/>
      <c r="F158" s="154"/>
      <c r="G158" s="154"/>
      <c r="H158" s="154"/>
      <c r="I158" s="155"/>
      <c r="J158" s="156"/>
      <c r="K158" s="155"/>
      <c r="L158" s="157"/>
      <c r="M158" s="155"/>
      <c r="N158" s="158"/>
      <c r="O158" s="159"/>
    </row>
    <row r="159" spans="2:15" ht="15" thickBot="1" x14ac:dyDescent="0.4">
      <c r="B159" s="59" t="s">
        <v>92</v>
      </c>
      <c r="C159" s="82">
        <v>2976119.1973999999</v>
      </c>
      <c r="D159" s="48">
        <v>25.556899999999999</v>
      </c>
      <c r="E159" s="160"/>
      <c r="F159" s="160"/>
      <c r="G159" s="160"/>
      <c r="H159" s="160"/>
      <c r="I159" s="161"/>
      <c r="J159" s="162"/>
      <c r="K159" s="161"/>
      <c r="L159" s="163"/>
      <c r="M159" s="161"/>
      <c r="N159" s="164"/>
      <c r="O159" s="165"/>
    </row>
    <row r="160" spans="2:15" ht="15" thickBot="1" x14ac:dyDescent="0.4">
      <c r="B160" s="60" t="s">
        <v>117</v>
      </c>
      <c r="C160" s="89">
        <v>16946534.2729</v>
      </c>
      <c r="D160" s="61">
        <v>145.5256</v>
      </c>
      <c r="E160" s="62">
        <v>-7.8737000000000004</v>
      </c>
      <c r="F160" s="62">
        <v>137.65190000000001</v>
      </c>
      <c r="G160" s="62">
        <v>0.53620000000000001</v>
      </c>
      <c r="H160" s="62">
        <v>138.18809999999999</v>
      </c>
      <c r="I160" s="63">
        <v>3.9199999999999999E-2</v>
      </c>
      <c r="J160" s="63">
        <v>0.05</v>
      </c>
      <c r="K160" s="63">
        <v>6.0699999999999997E-2</v>
      </c>
      <c r="L160" s="62">
        <v>6.4980000000000002</v>
      </c>
      <c r="M160" s="63">
        <v>-3.3E-3</v>
      </c>
      <c r="N160" s="64">
        <v>6.3E-2</v>
      </c>
      <c r="O160" s="65">
        <v>172.27760000000001</v>
      </c>
    </row>
    <row r="161" spans="2:15" x14ac:dyDescent="0.35">
      <c r="B161" s="35"/>
      <c r="C161" s="35"/>
      <c r="D161" s="35"/>
      <c r="E161" s="37"/>
      <c r="F161" s="37"/>
      <c r="G161" s="37"/>
      <c r="H161" s="37"/>
      <c r="I161" s="37"/>
      <c r="J161" s="37"/>
      <c r="K161" s="37"/>
      <c r="L161" s="37"/>
      <c r="M161" s="214" t="s">
        <v>168</v>
      </c>
      <c r="N161" s="66" t="s">
        <v>93</v>
      </c>
      <c r="O161" s="57">
        <v>13.3338</v>
      </c>
    </row>
    <row r="162" spans="2:15" x14ac:dyDescent="0.35">
      <c r="B162" s="35"/>
      <c r="C162" s="35"/>
      <c r="D162" s="35"/>
      <c r="E162" s="37"/>
      <c r="F162" s="37"/>
      <c r="G162" s="37"/>
      <c r="H162" s="37"/>
      <c r="I162" s="37"/>
      <c r="J162" s="37"/>
      <c r="K162" s="37"/>
      <c r="L162" s="37"/>
      <c r="M162" s="215" t="s">
        <v>169</v>
      </c>
      <c r="N162" s="67" t="s">
        <v>100</v>
      </c>
      <c r="O162" s="68">
        <v>0.06</v>
      </c>
    </row>
    <row r="163" spans="2:15" ht="15" customHeight="1" x14ac:dyDescent="0.35">
      <c r="B163" s="35"/>
      <c r="C163" s="35"/>
      <c r="D163" s="35"/>
      <c r="E163" s="37"/>
      <c r="F163" s="37"/>
      <c r="G163" s="37"/>
      <c r="H163" s="37"/>
      <c r="I163" s="37"/>
      <c r="J163" s="37"/>
      <c r="K163" s="37"/>
      <c r="L163" s="37"/>
      <c r="M163" s="215" t="s">
        <v>170</v>
      </c>
      <c r="N163" s="67" t="s">
        <v>137</v>
      </c>
      <c r="O163" s="68">
        <v>1.2500000000000001E-2</v>
      </c>
    </row>
    <row r="164" spans="2:15" x14ac:dyDescent="0.35">
      <c r="B164" s="35"/>
      <c r="C164" s="35"/>
      <c r="D164" s="35"/>
      <c r="E164" s="37"/>
      <c r="F164" s="37"/>
      <c r="G164" s="37"/>
      <c r="H164" s="37"/>
      <c r="I164" s="37"/>
      <c r="J164" s="37"/>
      <c r="K164" s="37"/>
      <c r="L164" s="37"/>
      <c r="M164" s="215" t="s">
        <v>171</v>
      </c>
      <c r="N164" s="67" t="s">
        <v>94</v>
      </c>
      <c r="O164" s="69">
        <v>2.2499999999999999E-2</v>
      </c>
    </row>
    <row r="165" spans="2:15" ht="15" thickBot="1" x14ac:dyDescent="0.4">
      <c r="B165" s="35"/>
      <c r="C165" s="35"/>
      <c r="D165" s="35"/>
      <c r="E165" s="37"/>
      <c r="F165" s="37"/>
      <c r="G165" s="37"/>
      <c r="H165" s="37"/>
      <c r="I165" s="37"/>
      <c r="J165" s="37"/>
      <c r="K165" s="37"/>
      <c r="L165" s="37"/>
      <c r="M165" s="216" t="s">
        <v>172</v>
      </c>
      <c r="N165" s="70" t="s">
        <v>145</v>
      </c>
      <c r="O165" s="71">
        <v>203.74090000000001</v>
      </c>
    </row>
    <row r="166" spans="2:15" x14ac:dyDescent="0.35">
      <c r="B166" s="80" t="s">
        <v>60</v>
      </c>
      <c r="C166" s="35"/>
      <c r="D166" s="35"/>
      <c r="E166" s="37"/>
      <c r="F166" s="37"/>
      <c r="G166" s="37"/>
      <c r="H166" s="37"/>
      <c r="I166" s="37"/>
      <c r="J166" s="37"/>
      <c r="K166" s="37"/>
      <c r="L166" s="37"/>
      <c r="M166" s="35"/>
      <c r="N166" s="226"/>
      <c r="O166" s="227"/>
    </row>
    <row r="167" spans="2:15" x14ac:dyDescent="0.35">
      <c r="B167" s="5" t="s">
        <v>173</v>
      </c>
      <c r="C167" s="35"/>
      <c r="D167" s="35"/>
      <c r="E167" s="37"/>
      <c r="F167" s="37"/>
      <c r="G167" s="37"/>
      <c r="H167" s="37"/>
      <c r="I167" s="37"/>
      <c r="J167" s="37"/>
      <c r="K167" s="37"/>
      <c r="L167" s="37"/>
      <c r="M167" s="35"/>
      <c r="N167" s="226"/>
      <c r="O167" s="227"/>
    </row>
    <row r="168" spans="2:15" x14ac:dyDescent="0.35">
      <c r="B168" s="5" t="s">
        <v>177</v>
      </c>
      <c r="C168" s="35"/>
      <c r="D168" s="35"/>
      <c r="E168" s="37"/>
      <c r="F168" s="37"/>
      <c r="G168" s="37"/>
      <c r="H168" s="37"/>
      <c r="I168" s="37"/>
      <c r="J168" s="37"/>
      <c r="K168" s="37"/>
      <c r="L168" s="37"/>
      <c r="M168" s="35"/>
      <c r="N168" s="226"/>
      <c r="O168" s="227"/>
    </row>
    <row r="169" spans="2:15" x14ac:dyDescent="0.35">
      <c r="B169" s="5" t="s">
        <v>179</v>
      </c>
      <c r="C169" s="35"/>
      <c r="D169" s="35"/>
      <c r="E169" s="37"/>
      <c r="F169" s="37"/>
      <c r="G169" s="37"/>
      <c r="H169" s="37"/>
      <c r="I169" s="37"/>
      <c r="J169" s="37"/>
      <c r="K169" s="37"/>
      <c r="L169" s="37"/>
      <c r="M169" s="35"/>
      <c r="N169" s="226"/>
      <c r="O169" s="227"/>
    </row>
    <row r="170" spans="2:15" x14ac:dyDescent="0.35">
      <c r="B170" s="5" t="s">
        <v>178</v>
      </c>
      <c r="C170" s="35"/>
      <c r="D170" s="35"/>
      <c r="E170" s="37"/>
      <c r="F170" s="37"/>
      <c r="G170" s="37"/>
      <c r="H170" s="37"/>
      <c r="I170" s="37"/>
      <c r="J170" s="37"/>
      <c r="K170" s="37"/>
      <c r="L170" s="37"/>
      <c r="M170" s="35"/>
      <c r="N170" s="226"/>
      <c r="O170" s="227"/>
    </row>
    <row r="171" spans="2:15" x14ac:dyDescent="0.35">
      <c r="B171" s="5" t="s">
        <v>188</v>
      </c>
      <c r="C171" s="35"/>
      <c r="D171" s="35"/>
      <c r="E171" s="37"/>
      <c r="F171" s="37"/>
      <c r="G171" s="37"/>
      <c r="H171" s="37"/>
      <c r="I171" s="37"/>
      <c r="J171" s="37"/>
      <c r="K171" s="37"/>
      <c r="L171" s="37"/>
      <c r="M171" s="35"/>
      <c r="N171" s="226"/>
      <c r="O171" s="227"/>
    </row>
    <row r="172" spans="2:15" x14ac:dyDescent="0.35">
      <c r="B172" s="5" t="s">
        <v>174</v>
      </c>
      <c r="C172" s="35"/>
      <c r="D172" s="35"/>
      <c r="E172" s="37"/>
      <c r="F172" s="37"/>
      <c r="G172" s="37"/>
      <c r="H172" s="37"/>
      <c r="I172" s="37"/>
      <c r="J172" s="37"/>
      <c r="K172" s="37"/>
      <c r="L172" s="37"/>
      <c r="M172" s="35"/>
      <c r="N172" s="226"/>
      <c r="O172" s="227"/>
    </row>
    <row r="173" spans="2:15" x14ac:dyDescent="0.35">
      <c r="B173" s="5" t="s">
        <v>175</v>
      </c>
      <c r="C173" s="35"/>
      <c r="D173" s="35"/>
      <c r="E173" s="37"/>
      <c r="F173" s="37"/>
      <c r="G173" s="37"/>
      <c r="H173" s="37"/>
      <c r="I173" s="37"/>
      <c r="J173" s="37"/>
      <c r="K173" s="37"/>
      <c r="L173" s="37"/>
      <c r="M173" s="35"/>
      <c r="N173" s="226"/>
      <c r="O173" s="227"/>
    </row>
    <row r="174" spans="2:15" x14ac:dyDescent="0.35">
      <c r="B174" s="5" t="s">
        <v>176</v>
      </c>
      <c r="C174" s="35"/>
      <c r="D174" s="35"/>
      <c r="E174" s="37"/>
      <c r="F174" s="37"/>
      <c r="G174" s="37"/>
      <c r="H174" s="37"/>
      <c r="I174" s="37"/>
      <c r="J174" s="37"/>
      <c r="K174" s="37"/>
      <c r="L174" s="37"/>
      <c r="M174" s="35"/>
      <c r="N174" s="226"/>
      <c r="O174" s="227"/>
    </row>
    <row r="175" spans="2:15" x14ac:dyDescent="0.35">
      <c r="B175" s="5" t="s">
        <v>181</v>
      </c>
      <c r="C175" s="35"/>
      <c r="D175" s="35"/>
      <c r="E175" s="37"/>
      <c r="F175" s="37"/>
      <c r="G175" s="37"/>
      <c r="H175" s="37"/>
      <c r="I175" s="37"/>
      <c r="J175" s="37"/>
      <c r="K175" s="37"/>
      <c r="L175" s="37"/>
      <c r="M175" s="35"/>
      <c r="N175" s="226"/>
      <c r="O175" s="227"/>
    </row>
    <row r="176" spans="2:15" x14ac:dyDescent="0.35">
      <c r="B176" s="5" t="s">
        <v>180</v>
      </c>
      <c r="C176" s="35"/>
      <c r="D176" s="35"/>
      <c r="E176" s="37"/>
      <c r="F176" s="37"/>
      <c r="G176" s="37"/>
      <c r="H176" s="37"/>
      <c r="I176" s="37"/>
      <c r="J176" s="37"/>
      <c r="K176" s="37"/>
      <c r="L176" s="37"/>
      <c r="M176" s="35"/>
      <c r="N176" s="226"/>
      <c r="O176" s="227"/>
    </row>
    <row r="177" spans="2:18" x14ac:dyDescent="0.35">
      <c r="B177" s="5" t="s">
        <v>191</v>
      </c>
      <c r="C177" s="35"/>
      <c r="D177" s="35"/>
      <c r="E177" s="37"/>
      <c r="F177" s="37"/>
      <c r="G177" s="37"/>
      <c r="H177" s="37"/>
      <c r="I177" s="37"/>
      <c r="J177" s="37"/>
      <c r="K177" s="37"/>
      <c r="L177" s="37"/>
      <c r="M177" s="35"/>
      <c r="N177" s="226"/>
      <c r="O177" s="227"/>
    </row>
    <row r="178" spans="2:18" x14ac:dyDescent="0.35">
      <c r="B178" s="7" t="s">
        <v>196</v>
      </c>
      <c r="C178" s="35"/>
      <c r="D178" s="35"/>
      <c r="E178" s="37"/>
      <c r="F178" s="37"/>
      <c r="G178" s="37"/>
      <c r="H178" s="37"/>
      <c r="I178" s="37"/>
      <c r="J178" s="37"/>
      <c r="K178" s="37"/>
      <c r="L178" s="37"/>
      <c r="M178" s="37"/>
      <c r="N178" s="37"/>
      <c r="O178" s="37"/>
      <c r="P178" s="35"/>
      <c r="Q178" s="13"/>
      <c r="R178" s="35"/>
    </row>
    <row r="179" spans="2:18" x14ac:dyDescent="0.35">
      <c r="B179" s="228" t="s">
        <v>197</v>
      </c>
      <c r="C179" s="35"/>
      <c r="D179" s="35"/>
      <c r="E179" s="37"/>
      <c r="F179" s="37"/>
      <c r="G179" s="37"/>
      <c r="H179" s="37"/>
      <c r="I179" s="37"/>
      <c r="J179" s="37"/>
      <c r="K179" s="37"/>
      <c r="L179" s="37"/>
      <c r="M179" s="37"/>
      <c r="N179" s="37"/>
      <c r="O179" s="37"/>
    </row>
    <row r="180" spans="2:18" x14ac:dyDescent="0.35">
      <c r="B180" s="5" t="s">
        <v>198</v>
      </c>
      <c r="C180" s="35"/>
      <c r="D180" s="35"/>
      <c r="E180" s="37"/>
      <c r="F180" s="37"/>
      <c r="G180" s="37"/>
      <c r="H180" s="37"/>
      <c r="I180" s="37"/>
      <c r="J180" s="37"/>
      <c r="K180" s="37"/>
      <c r="L180" s="37"/>
      <c r="M180" s="37"/>
      <c r="N180" s="37"/>
      <c r="O180" s="37"/>
    </row>
    <row r="181" spans="2:18" x14ac:dyDescent="0.35">
      <c r="B181" s="5" t="s">
        <v>199</v>
      </c>
      <c r="C181" s="35"/>
      <c r="D181" s="35"/>
      <c r="E181" s="37"/>
      <c r="F181" s="37"/>
      <c r="G181" s="37"/>
      <c r="H181" s="37"/>
      <c r="I181" s="37"/>
      <c r="J181" s="37"/>
      <c r="K181" s="37"/>
      <c r="L181" s="37"/>
      <c r="M181" s="37"/>
      <c r="N181" s="37"/>
      <c r="O181" s="37"/>
    </row>
    <row r="182" spans="2:18" x14ac:dyDescent="0.35">
      <c r="B182" s="5" t="s">
        <v>200</v>
      </c>
      <c r="C182" s="35"/>
      <c r="D182" s="35"/>
      <c r="E182" s="37"/>
      <c r="F182" s="37"/>
      <c r="G182" s="37"/>
      <c r="H182" s="37"/>
      <c r="I182" s="37"/>
      <c r="J182" s="37"/>
      <c r="K182" s="37"/>
      <c r="L182" s="37"/>
      <c r="M182" s="37"/>
      <c r="N182" s="37"/>
      <c r="O182" s="37"/>
    </row>
    <row r="183" spans="2:18" x14ac:dyDescent="0.35">
      <c r="B183" s="5" t="s">
        <v>201</v>
      </c>
    </row>
    <row r="184" spans="2:18" x14ac:dyDescent="0.35"/>
    <row r="185" spans="2:18" ht="18" x14ac:dyDescent="0.4">
      <c r="B185" s="1" t="s">
        <v>0</v>
      </c>
      <c r="C185" s="2"/>
      <c r="D185" s="2"/>
      <c r="E185" s="2"/>
      <c r="F185" s="2"/>
      <c r="G185" s="2"/>
      <c r="H185" s="3"/>
      <c r="I185" s="3"/>
      <c r="J185" s="36"/>
      <c r="K185" s="36"/>
      <c r="L185" s="36"/>
      <c r="M185" s="36"/>
      <c r="N185" s="36"/>
      <c r="O185" s="3" t="s">
        <v>29</v>
      </c>
    </row>
    <row r="186" spans="2:18" ht="18" x14ac:dyDescent="0.4">
      <c r="B186" s="1" t="s">
        <v>75</v>
      </c>
      <c r="C186" s="2"/>
      <c r="D186" s="2"/>
      <c r="E186" s="2"/>
      <c r="F186" s="2"/>
      <c r="G186" s="2"/>
      <c r="H186" s="2"/>
      <c r="I186" s="2"/>
      <c r="J186" s="36"/>
      <c r="K186" s="36"/>
      <c r="L186" s="36"/>
      <c r="M186" s="36"/>
      <c r="N186" s="36"/>
      <c r="O186" s="2"/>
    </row>
    <row r="187" spans="2:18" ht="18" x14ac:dyDescent="0.4">
      <c r="B187" s="1" t="s">
        <v>97</v>
      </c>
      <c r="C187" s="2"/>
      <c r="D187" s="2"/>
      <c r="E187" s="2"/>
      <c r="F187" s="2"/>
      <c r="G187" s="2"/>
      <c r="H187" s="2"/>
      <c r="I187" s="2"/>
      <c r="J187" s="36"/>
      <c r="K187" s="36"/>
      <c r="L187" s="36"/>
      <c r="M187" s="36"/>
      <c r="N187" s="36"/>
      <c r="O187" s="2"/>
    </row>
    <row r="188" spans="2:18" ht="15" thickBot="1" x14ac:dyDescent="0.4">
      <c r="B188" s="35"/>
      <c r="C188" s="35"/>
      <c r="D188" s="35"/>
      <c r="E188" s="35"/>
      <c r="F188" s="37"/>
      <c r="G188" s="37"/>
      <c r="H188" s="37"/>
      <c r="I188" s="37"/>
      <c r="J188" s="37"/>
      <c r="K188" s="37"/>
      <c r="L188" s="37"/>
      <c r="M188" s="37"/>
      <c r="N188" s="37"/>
      <c r="O188" s="37"/>
    </row>
    <row r="189" spans="2:18" x14ac:dyDescent="0.35">
      <c r="B189" s="218" t="s">
        <v>115</v>
      </c>
      <c r="C189" s="219"/>
      <c r="D189" s="219"/>
      <c r="E189" s="219"/>
      <c r="F189" s="219"/>
      <c r="G189" s="219"/>
      <c r="H189" s="219"/>
      <c r="I189" s="219"/>
      <c r="J189" s="219"/>
      <c r="K189" s="219"/>
      <c r="L189" s="219"/>
      <c r="M189" s="219"/>
      <c r="N189" s="219"/>
      <c r="O189" s="220"/>
    </row>
    <row r="190" spans="2:18" x14ac:dyDescent="0.35">
      <c r="B190" s="221" t="s">
        <v>116</v>
      </c>
      <c r="C190" s="217"/>
      <c r="D190" s="217"/>
      <c r="E190" s="217"/>
      <c r="F190" s="217"/>
      <c r="G190" s="217"/>
      <c r="H190" s="217"/>
      <c r="I190" s="217"/>
      <c r="J190" s="217"/>
      <c r="K190" s="217"/>
      <c r="L190" s="217"/>
      <c r="M190" s="217"/>
      <c r="N190" s="217"/>
      <c r="O190" s="222"/>
    </row>
    <row r="191" spans="2:18" ht="39.65" customHeight="1" x14ac:dyDescent="0.35">
      <c r="B191" s="251" t="s">
        <v>77</v>
      </c>
      <c r="C191" s="229" t="s">
        <v>182</v>
      </c>
      <c r="D191" s="230" t="s">
        <v>148</v>
      </c>
      <c r="E191" s="230" t="s">
        <v>183</v>
      </c>
      <c r="F191" s="230" t="s">
        <v>79</v>
      </c>
      <c r="G191" s="230" t="s">
        <v>80</v>
      </c>
      <c r="H191" s="230" t="s">
        <v>81</v>
      </c>
      <c r="I191" s="231" t="s">
        <v>82</v>
      </c>
      <c r="J191" s="230" t="s">
        <v>83</v>
      </c>
      <c r="K191" s="231" t="s">
        <v>84</v>
      </c>
      <c r="L191" s="230" t="s">
        <v>85</v>
      </c>
      <c r="M191" s="230" t="s">
        <v>86</v>
      </c>
      <c r="N191" s="230" t="s">
        <v>195</v>
      </c>
      <c r="O191" s="232" t="s">
        <v>87</v>
      </c>
    </row>
    <row r="192" spans="2:18" ht="15" thickBot="1" x14ac:dyDescent="0.4">
      <c r="B192" s="252"/>
      <c r="C192" s="223" t="s">
        <v>152</v>
      </c>
      <c r="D192" s="192" t="s">
        <v>153</v>
      </c>
      <c r="E192" s="192" t="s">
        <v>154</v>
      </c>
      <c r="F192" s="192" t="s">
        <v>155</v>
      </c>
      <c r="G192" s="192" t="s">
        <v>156</v>
      </c>
      <c r="H192" s="192" t="s">
        <v>157</v>
      </c>
      <c r="I192" s="224" t="s">
        <v>161</v>
      </c>
      <c r="J192" s="192" t="s">
        <v>162</v>
      </c>
      <c r="K192" s="225" t="s">
        <v>163</v>
      </c>
      <c r="L192" s="192" t="s">
        <v>164</v>
      </c>
      <c r="M192" s="192" t="s">
        <v>165</v>
      </c>
      <c r="N192" s="192" t="s">
        <v>166</v>
      </c>
      <c r="O192" s="193" t="s">
        <v>167</v>
      </c>
    </row>
    <row r="193" spans="2:15" x14ac:dyDescent="0.35">
      <c r="B193" s="39" t="s">
        <v>35</v>
      </c>
      <c r="C193" s="83">
        <v>4298775.2763999999</v>
      </c>
      <c r="D193" s="40">
        <v>15.430199999999999</v>
      </c>
      <c r="E193" s="41">
        <v>-2.6753999999999998</v>
      </c>
      <c r="F193" s="41">
        <v>12.754799999999999</v>
      </c>
      <c r="G193" s="41">
        <v>0</v>
      </c>
      <c r="H193" s="41">
        <v>12.754799999999999</v>
      </c>
      <c r="I193" s="42">
        <v>1.6799999999999999E-2</v>
      </c>
      <c r="J193" s="42">
        <v>2.1700000000000001E-2</v>
      </c>
      <c r="K193" s="42">
        <v>2.6599999999999999E-2</v>
      </c>
      <c r="L193" s="43">
        <v>0.45500000000000002</v>
      </c>
      <c r="M193" s="44">
        <v>-3.3E-3</v>
      </c>
      <c r="N193" s="45">
        <v>-3.3E-3</v>
      </c>
      <c r="O193" s="46">
        <v>13.819900000000001</v>
      </c>
    </row>
    <row r="194" spans="2:15" x14ac:dyDescent="0.35">
      <c r="B194" s="39" t="s">
        <v>36</v>
      </c>
      <c r="C194" s="87">
        <v>0</v>
      </c>
      <c r="D194" s="40">
        <v>0</v>
      </c>
      <c r="E194" s="41">
        <v>0</v>
      </c>
      <c r="F194" s="41">
        <v>0</v>
      </c>
      <c r="G194" s="41">
        <v>0</v>
      </c>
      <c r="H194" s="41">
        <v>0</v>
      </c>
      <c r="I194" s="42">
        <v>1.6799999999999999E-2</v>
      </c>
      <c r="J194" s="42">
        <v>2.1700000000000001E-2</v>
      </c>
      <c r="K194" s="42">
        <v>2.6599999999999999E-2</v>
      </c>
      <c r="L194" s="43">
        <v>0</v>
      </c>
      <c r="M194" s="44">
        <v>-3.3E-3</v>
      </c>
      <c r="N194" s="45">
        <v>-3.3E-3</v>
      </c>
      <c r="O194" s="46">
        <v>0</v>
      </c>
    </row>
    <row r="195" spans="2:15" x14ac:dyDescent="0.35">
      <c r="B195" s="39" t="s">
        <v>37</v>
      </c>
      <c r="C195" s="87">
        <v>3301301.5909000002</v>
      </c>
      <c r="D195" s="40">
        <v>11.8498</v>
      </c>
      <c r="E195" s="41">
        <v>-6.1173999999999999</v>
      </c>
      <c r="F195" s="41">
        <v>5.7324000000000002</v>
      </c>
      <c r="G195" s="41">
        <v>0</v>
      </c>
      <c r="H195" s="41">
        <v>5.7324000000000002</v>
      </c>
      <c r="I195" s="42">
        <v>4.9700000000000001E-2</v>
      </c>
      <c r="J195" s="42">
        <v>6.3700000000000007E-2</v>
      </c>
      <c r="K195" s="42">
        <v>7.7700000000000005E-2</v>
      </c>
      <c r="L195" s="43">
        <v>0.40260000000000001</v>
      </c>
      <c r="M195" s="44">
        <v>-3.3E-3</v>
      </c>
      <c r="N195" s="45">
        <v>-3.3E-3</v>
      </c>
      <c r="O195" s="46">
        <v>7.0454999999999997</v>
      </c>
    </row>
    <row r="196" spans="2:15" x14ac:dyDescent="0.35">
      <c r="B196" s="39" t="s">
        <v>38</v>
      </c>
      <c r="C196" s="87">
        <v>249524.60130000001</v>
      </c>
      <c r="D196" s="40">
        <v>0.89570000000000005</v>
      </c>
      <c r="E196" s="41">
        <v>-0.89570000000000005</v>
      </c>
      <c r="F196" s="41">
        <v>0</v>
      </c>
      <c r="G196" s="41">
        <v>0</v>
      </c>
      <c r="H196" s="41">
        <v>0</v>
      </c>
      <c r="I196" s="42">
        <v>1.6799999999999999E-2</v>
      </c>
      <c r="J196" s="42">
        <v>2.1700000000000001E-2</v>
      </c>
      <c r="K196" s="42">
        <v>2.6599999999999999E-2</v>
      </c>
      <c r="L196" s="43">
        <v>0</v>
      </c>
      <c r="M196" s="44">
        <v>-3.3E-3</v>
      </c>
      <c r="N196" s="45">
        <v>-3.3E-3</v>
      </c>
      <c r="O196" s="46">
        <v>0</v>
      </c>
    </row>
    <row r="197" spans="2:15" x14ac:dyDescent="0.35">
      <c r="B197" s="39" t="s">
        <v>39</v>
      </c>
      <c r="C197" s="87">
        <v>6152225.2073999997</v>
      </c>
      <c r="D197" s="40">
        <v>22.082999999999998</v>
      </c>
      <c r="E197" s="41">
        <v>5.2747999999999999</v>
      </c>
      <c r="F197" s="41">
        <v>27.357700000000001</v>
      </c>
      <c r="G197" s="41">
        <v>0</v>
      </c>
      <c r="H197" s="41">
        <v>27.357700000000001</v>
      </c>
      <c r="I197" s="42">
        <v>5.33E-2</v>
      </c>
      <c r="J197" s="42">
        <v>6.83E-2</v>
      </c>
      <c r="K197" s="42">
        <v>8.3199999999999996E-2</v>
      </c>
      <c r="L197" s="43">
        <v>1.0911999999999999</v>
      </c>
      <c r="M197" s="44">
        <v>-3.3E-3</v>
      </c>
      <c r="N197" s="45">
        <v>-3.3E-3</v>
      </c>
      <c r="O197" s="46">
        <v>33.139899999999997</v>
      </c>
    </row>
    <row r="198" spans="2:15" x14ac:dyDescent="0.35">
      <c r="B198" s="39" t="s">
        <v>40</v>
      </c>
      <c r="C198" s="87">
        <v>2359729.0358000002</v>
      </c>
      <c r="D198" s="40">
        <v>8.4701000000000004</v>
      </c>
      <c r="E198" s="41">
        <v>0.19839999999999999</v>
      </c>
      <c r="F198" s="41">
        <v>8.6684999999999999</v>
      </c>
      <c r="G198" s="41">
        <v>1E-3</v>
      </c>
      <c r="H198" s="41">
        <v>8.6694999999999993</v>
      </c>
      <c r="I198" s="42">
        <v>5.6800000000000003E-2</v>
      </c>
      <c r="J198" s="42">
        <v>7.2700000000000001E-2</v>
      </c>
      <c r="K198" s="42">
        <v>8.8499999999999995E-2</v>
      </c>
      <c r="L198" s="43">
        <v>0.34939999999999999</v>
      </c>
      <c r="M198" s="44">
        <v>-3.3E-3</v>
      </c>
      <c r="N198" s="45">
        <v>-3.3E-3</v>
      </c>
      <c r="O198" s="46">
        <v>10.611499999999999</v>
      </c>
    </row>
    <row r="199" spans="2:15" x14ac:dyDescent="0.35">
      <c r="B199" s="39" t="s">
        <v>41</v>
      </c>
      <c r="C199" s="87">
        <v>1113414.7109000001</v>
      </c>
      <c r="D199" s="40">
        <v>3.9965000000000002</v>
      </c>
      <c r="E199" s="41">
        <v>0.27629999999999999</v>
      </c>
      <c r="F199" s="41">
        <v>4.2728999999999999</v>
      </c>
      <c r="G199" s="41">
        <v>0</v>
      </c>
      <c r="H199" s="41">
        <v>4.2728999999999999</v>
      </c>
      <c r="I199" s="42">
        <v>5.6800000000000003E-2</v>
      </c>
      <c r="J199" s="42">
        <v>7.2700000000000001E-2</v>
      </c>
      <c r="K199" s="42">
        <v>8.8499999999999995E-2</v>
      </c>
      <c r="L199" s="43">
        <v>0.17219999999999999</v>
      </c>
      <c r="M199" s="44">
        <v>-3.3E-3</v>
      </c>
      <c r="N199" s="45">
        <v>-3.3E-3</v>
      </c>
      <c r="O199" s="46">
        <v>5.23</v>
      </c>
    </row>
    <row r="200" spans="2:15" x14ac:dyDescent="0.35">
      <c r="B200" s="39" t="s">
        <v>42</v>
      </c>
      <c r="C200" s="87">
        <v>314527.51030000002</v>
      </c>
      <c r="D200" s="40">
        <v>1.129</v>
      </c>
      <c r="E200" s="41">
        <v>-0.41959999999999997</v>
      </c>
      <c r="F200" s="41">
        <v>0.70940000000000003</v>
      </c>
      <c r="G200" s="41">
        <v>0</v>
      </c>
      <c r="H200" s="41">
        <v>0.70940000000000003</v>
      </c>
      <c r="I200" s="42">
        <v>5.6800000000000003E-2</v>
      </c>
      <c r="J200" s="42">
        <v>7.2700000000000001E-2</v>
      </c>
      <c r="K200" s="42">
        <v>8.8499999999999995E-2</v>
      </c>
      <c r="L200" s="43">
        <v>2.86E-2</v>
      </c>
      <c r="M200" s="44">
        <v>-3.3E-3</v>
      </c>
      <c r="N200" s="45">
        <v>-3.3E-3</v>
      </c>
      <c r="O200" s="46">
        <v>0.86829999999999996</v>
      </c>
    </row>
    <row r="201" spans="2:15" x14ac:dyDescent="0.35">
      <c r="B201" s="39" t="s">
        <v>43</v>
      </c>
      <c r="C201" s="87">
        <v>162651.91010000001</v>
      </c>
      <c r="D201" s="40">
        <v>0.58379999999999999</v>
      </c>
      <c r="E201" s="41">
        <v>-0.54179999999999995</v>
      </c>
      <c r="F201" s="41">
        <v>4.2099999999999999E-2</v>
      </c>
      <c r="G201" s="41">
        <v>0</v>
      </c>
      <c r="H201" s="41">
        <v>4.2099999999999999E-2</v>
      </c>
      <c r="I201" s="42">
        <v>1.43E-2</v>
      </c>
      <c r="J201" s="42">
        <v>1.8499999999999999E-2</v>
      </c>
      <c r="K201" s="42">
        <v>2.2700000000000001E-2</v>
      </c>
      <c r="L201" s="43">
        <v>1.5E-3</v>
      </c>
      <c r="M201" s="44">
        <v>-3.3E-3</v>
      </c>
      <c r="N201" s="45">
        <v>-3.3E-3</v>
      </c>
      <c r="O201" s="46">
        <v>4.5199999999999997E-2</v>
      </c>
    </row>
    <row r="202" spans="2:15" x14ac:dyDescent="0.35">
      <c r="B202" s="39" t="s">
        <v>44</v>
      </c>
      <c r="C202" s="87">
        <v>843844.02949999995</v>
      </c>
      <c r="D202" s="40">
        <v>3.0289000000000001</v>
      </c>
      <c r="E202" s="41">
        <v>-0.47170000000000001</v>
      </c>
      <c r="F202" s="41">
        <v>2.5573000000000001</v>
      </c>
      <c r="G202" s="41">
        <v>2.5999999999999999E-3</v>
      </c>
      <c r="H202" s="41">
        <v>2.5598000000000001</v>
      </c>
      <c r="I202" s="42">
        <v>5.6800000000000003E-2</v>
      </c>
      <c r="J202" s="42">
        <v>7.2700000000000001E-2</v>
      </c>
      <c r="K202" s="42">
        <v>8.8499999999999995E-2</v>
      </c>
      <c r="L202" s="43">
        <v>0.10440000000000001</v>
      </c>
      <c r="M202" s="44">
        <v>-3.3E-3</v>
      </c>
      <c r="N202" s="45">
        <v>-3.3E-3</v>
      </c>
      <c r="O202" s="46">
        <v>3.1345000000000001</v>
      </c>
    </row>
    <row r="203" spans="2:15" x14ac:dyDescent="0.35">
      <c r="B203" s="39" t="s">
        <v>45</v>
      </c>
      <c r="C203" s="87">
        <v>7777334.8958999999</v>
      </c>
      <c r="D203" s="40">
        <v>27.9162</v>
      </c>
      <c r="E203" s="41">
        <v>-5.6280999999999999</v>
      </c>
      <c r="F203" s="41">
        <v>22.2881</v>
      </c>
      <c r="G203" s="41">
        <v>0.4496</v>
      </c>
      <c r="H203" s="41">
        <v>22.7377</v>
      </c>
      <c r="I203" s="42">
        <v>4.2700000000000002E-2</v>
      </c>
      <c r="J203" s="42">
        <v>5.4899999999999997E-2</v>
      </c>
      <c r="K203" s="42">
        <v>6.6900000000000001E-2</v>
      </c>
      <c r="L203" s="43">
        <v>1.0016</v>
      </c>
      <c r="M203" s="44">
        <v>-3.3E-3</v>
      </c>
      <c r="N203" s="45">
        <v>-3.3E-3</v>
      </c>
      <c r="O203" s="46">
        <v>26.808499999999999</v>
      </c>
    </row>
    <row r="204" spans="2:15" x14ac:dyDescent="0.35">
      <c r="B204" s="39" t="s">
        <v>46</v>
      </c>
      <c r="C204" s="87">
        <v>983818.33010000002</v>
      </c>
      <c r="D204" s="40">
        <v>3.5312999999999999</v>
      </c>
      <c r="E204" s="41">
        <v>-0.23380000000000001</v>
      </c>
      <c r="F204" s="41">
        <v>3.2976000000000001</v>
      </c>
      <c r="G204" s="41">
        <v>0</v>
      </c>
      <c r="H204" s="41">
        <v>3.2976000000000001</v>
      </c>
      <c r="I204" s="42">
        <v>2.9499999999999998E-2</v>
      </c>
      <c r="J204" s="42">
        <v>3.7999999999999999E-2</v>
      </c>
      <c r="K204" s="42">
        <v>4.65E-2</v>
      </c>
      <c r="L204" s="43">
        <v>0.12239999999999999</v>
      </c>
      <c r="M204" s="44">
        <v>-3.3E-3</v>
      </c>
      <c r="N204" s="45">
        <v>-3.3E-3</v>
      </c>
      <c r="O204" s="46">
        <v>3.7176</v>
      </c>
    </row>
    <row r="205" spans="2:15" x14ac:dyDescent="0.35">
      <c r="B205" s="39" t="s">
        <v>47</v>
      </c>
      <c r="C205" s="87">
        <v>1092705.8399</v>
      </c>
      <c r="D205" s="40">
        <v>3.9222000000000001</v>
      </c>
      <c r="E205" s="41">
        <v>1.2051000000000001</v>
      </c>
      <c r="F205" s="41">
        <v>5.1273</v>
      </c>
      <c r="G205" s="41">
        <v>0</v>
      </c>
      <c r="H205" s="41">
        <v>5.1273</v>
      </c>
      <c r="I205" s="42">
        <v>2.9499999999999998E-2</v>
      </c>
      <c r="J205" s="42">
        <v>3.7999999999999999E-2</v>
      </c>
      <c r="K205" s="42">
        <v>4.65E-2</v>
      </c>
      <c r="L205" s="43">
        <v>0.1903</v>
      </c>
      <c r="M205" s="44">
        <v>-3.3E-3</v>
      </c>
      <c r="N205" s="45">
        <v>-3.3E-3</v>
      </c>
      <c r="O205" s="46">
        <v>5.7805</v>
      </c>
    </row>
    <row r="206" spans="2:15" x14ac:dyDescent="0.35">
      <c r="B206" s="39" t="s">
        <v>48</v>
      </c>
      <c r="C206" s="87">
        <v>1945673.1787</v>
      </c>
      <c r="D206" s="40">
        <v>6.9839000000000002</v>
      </c>
      <c r="E206" s="41">
        <v>-0.48359999999999997</v>
      </c>
      <c r="F206" s="41">
        <v>6.5003000000000002</v>
      </c>
      <c r="G206" s="41">
        <v>0</v>
      </c>
      <c r="H206" s="41">
        <v>6.5003000000000002</v>
      </c>
      <c r="I206" s="42">
        <v>2.9499999999999998E-2</v>
      </c>
      <c r="J206" s="42">
        <v>3.7999999999999999E-2</v>
      </c>
      <c r="K206" s="42">
        <v>4.65E-2</v>
      </c>
      <c r="L206" s="43">
        <v>0.24129999999999999</v>
      </c>
      <c r="M206" s="44">
        <v>-3.3E-3</v>
      </c>
      <c r="N206" s="45">
        <v>-3.3E-3</v>
      </c>
      <c r="O206" s="46">
        <v>7.3282999999999996</v>
      </c>
    </row>
    <row r="207" spans="2:15" x14ac:dyDescent="0.35">
      <c r="B207" s="39" t="s">
        <v>49</v>
      </c>
      <c r="C207" s="87">
        <v>2543575.5688999998</v>
      </c>
      <c r="D207" s="40">
        <v>9.1300000000000008</v>
      </c>
      <c r="E207" s="41">
        <v>-5.0521000000000003</v>
      </c>
      <c r="F207" s="41">
        <v>4.0778999999999996</v>
      </c>
      <c r="G207" s="41">
        <v>0</v>
      </c>
      <c r="H207" s="41">
        <v>4.0778999999999996</v>
      </c>
      <c r="I207" s="42">
        <v>7.0800000000000002E-2</v>
      </c>
      <c r="J207" s="42">
        <v>9.0399999999999994E-2</v>
      </c>
      <c r="K207" s="42">
        <v>0.10979999999999999</v>
      </c>
      <c r="L207" s="43">
        <v>0.17150000000000001</v>
      </c>
      <c r="M207" s="44">
        <v>-3.3E-3</v>
      </c>
      <c r="N207" s="45">
        <v>-3.3E-3</v>
      </c>
      <c r="O207" s="46">
        <v>5.1999000000000004</v>
      </c>
    </row>
    <row r="208" spans="2:15" x14ac:dyDescent="0.35">
      <c r="B208" s="39" t="s">
        <v>50</v>
      </c>
      <c r="C208" s="87">
        <v>526048.86809999996</v>
      </c>
      <c r="D208" s="40">
        <v>1.8882000000000001</v>
      </c>
      <c r="E208" s="41">
        <v>-0.36840000000000001</v>
      </c>
      <c r="F208" s="41">
        <v>1.5198</v>
      </c>
      <c r="G208" s="41">
        <v>0</v>
      </c>
      <c r="H208" s="41">
        <v>1.5198</v>
      </c>
      <c r="I208" s="42">
        <v>2.9499999999999998E-2</v>
      </c>
      <c r="J208" s="42">
        <v>3.7999999999999999E-2</v>
      </c>
      <c r="K208" s="42">
        <v>4.65E-2</v>
      </c>
      <c r="L208" s="43">
        <v>5.6399999999999999E-2</v>
      </c>
      <c r="M208" s="44">
        <v>-3.3E-3</v>
      </c>
      <c r="N208" s="45">
        <v>-3.3E-3</v>
      </c>
      <c r="O208" s="46">
        <v>1.7134</v>
      </c>
    </row>
    <row r="209" spans="2:15" x14ac:dyDescent="0.35">
      <c r="B209" s="39" t="s">
        <v>51</v>
      </c>
      <c r="C209" s="87">
        <v>425266.17340000003</v>
      </c>
      <c r="D209" s="40">
        <v>1.5265</v>
      </c>
      <c r="E209" s="41">
        <v>-5.8299999999999998E-2</v>
      </c>
      <c r="F209" s="41">
        <v>1.4681</v>
      </c>
      <c r="G209" s="41">
        <v>0</v>
      </c>
      <c r="H209" s="41">
        <v>1.4681</v>
      </c>
      <c r="I209" s="42">
        <v>2.9499999999999998E-2</v>
      </c>
      <c r="J209" s="42">
        <v>3.7999999999999999E-2</v>
      </c>
      <c r="K209" s="42">
        <v>4.65E-2</v>
      </c>
      <c r="L209" s="43">
        <v>5.45E-2</v>
      </c>
      <c r="M209" s="44">
        <v>-3.3E-3</v>
      </c>
      <c r="N209" s="45">
        <v>-3.3E-3</v>
      </c>
      <c r="O209" s="46">
        <v>1.6552</v>
      </c>
    </row>
    <row r="210" spans="2:15" x14ac:dyDescent="0.35">
      <c r="B210" s="39" t="s">
        <v>52</v>
      </c>
      <c r="C210" s="87">
        <v>3043442.6301000002</v>
      </c>
      <c r="D210" s="40">
        <v>10.924200000000001</v>
      </c>
      <c r="E210" s="41">
        <v>-2.0760000000000001</v>
      </c>
      <c r="F210" s="41">
        <v>8.8482000000000003</v>
      </c>
      <c r="G210" s="41">
        <v>0</v>
      </c>
      <c r="H210" s="41">
        <v>8.8482000000000003</v>
      </c>
      <c r="I210" s="42">
        <v>2.9499999999999998E-2</v>
      </c>
      <c r="J210" s="42">
        <v>3.7999999999999999E-2</v>
      </c>
      <c r="K210" s="42">
        <v>4.65E-2</v>
      </c>
      <c r="L210" s="43">
        <v>0.34210000000000002</v>
      </c>
      <c r="M210" s="44">
        <v>-3.3E-3</v>
      </c>
      <c r="N210" s="45">
        <v>-3.3E-3</v>
      </c>
      <c r="O210" s="46">
        <v>9.9888999999999992</v>
      </c>
    </row>
    <row r="211" spans="2:15" x14ac:dyDescent="0.35">
      <c r="B211" s="39" t="s">
        <v>53</v>
      </c>
      <c r="C211" s="87">
        <v>98993.409499999994</v>
      </c>
      <c r="D211" s="40">
        <v>0.3553</v>
      </c>
      <c r="E211" s="41">
        <v>-0.1527</v>
      </c>
      <c r="F211" s="41">
        <v>0.2026</v>
      </c>
      <c r="G211" s="41">
        <v>0</v>
      </c>
      <c r="H211" s="41">
        <v>0.2026</v>
      </c>
      <c r="I211" s="42">
        <v>7.1999999999999998E-3</v>
      </c>
      <c r="J211" s="42">
        <v>9.2999999999999992E-3</v>
      </c>
      <c r="K211" s="42">
        <v>1.14E-2</v>
      </c>
      <c r="L211" s="43">
        <v>7.0000000000000001E-3</v>
      </c>
      <c r="M211" s="44">
        <v>-3.3E-3</v>
      </c>
      <c r="N211" s="45">
        <v>-3.3E-3</v>
      </c>
      <c r="O211" s="46">
        <v>0.21299999999999999</v>
      </c>
    </row>
    <row r="212" spans="2:15" x14ac:dyDescent="0.35">
      <c r="B212" s="39" t="s">
        <v>54</v>
      </c>
      <c r="C212" s="87">
        <v>4066390.7017000001</v>
      </c>
      <c r="D212" s="40">
        <v>14.596</v>
      </c>
      <c r="E212" s="41">
        <v>-8.0416000000000007</v>
      </c>
      <c r="F212" s="41">
        <v>6.5544000000000002</v>
      </c>
      <c r="G212" s="41">
        <v>8.8000000000000005E-3</v>
      </c>
      <c r="H212" s="41">
        <v>6.5632000000000001</v>
      </c>
      <c r="I212" s="42">
        <v>2.0899999999999998E-2</v>
      </c>
      <c r="J212" s="42">
        <v>2.69E-2</v>
      </c>
      <c r="K212" s="42">
        <v>3.3000000000000002E-2</v>
      </c>
      <c r="L212" s="43">
        <v>0.30649999999999999</v>
      </c>
      <c r="M212" s="44">
        <v>-3.3E-3</v>
      </c>
      <c r="N212" s="45">
        <v>-3.3E-3</v>
      </c>
      <c r="O212" s="46">
        <v>7.2723000000000004</v>
      </c>
    </row>
    <row r="213" spans="2:15" x14ac:dyDescent="0.35">
      <c r="B213" s="39" t="s">
        <v>55</v>
      </c>
      <c r="C213" s="87">
        <v>0</v>
      </c>
      <c r="D213" s="40">
        <v>0</v>
      </c>
      <c r="E213" s="41">
        <v>0</v>
      </c>
      <c r="F213" s="41">
        <v>0</v>
      </c>
      <c r="G213" s="41">
        <v>0</v>
      </c>
      <c r="H213" s="41">
        <v>0</v>
      </c>
      <c r="I213" s="42">
        <v>0</v>
      </c>
      <c r="J213" s="42">
        <v>0</v>
      </c>
      <c r="K213" s="42">
        <v>0</v>
      </c>
      <c r="L213" s="43">
        <v>0</v>
      </c>
      <c r="M213" s="44">
        <v>-3.3E-3</v>
      </c>
      <c r="N213" s="45">
        <v>-3.3E-3</v>
      </c>
      <c r="O213" s="46">
        <v>0</v>
      </c>
    </row>
    <row r="214" spans="2:15" x14ac:dyDescent="0.35">
      <c r="B214" s="39" t="s">
        <v>56</v>
      </c>
      <c r="C214" s="87">
        <v>838672.5808</v>
      </c>
      <c r="D214" s="40">
        <v>3.0104000000000002</v>
      </c>
      <c r="E214" s="41">
        <v>-0.1681</v>
      </c>
      <c r="F214" s="41">
        <v>2.8422000000000001</v>
      </c>
      <c r="G214" s="41">
        <v>7.9299999999999995E-2</v>
      </c>
      <c r="H214" s="41">
        <v>2.9215</v>
      </c>
      <c r="I214" s="42">
        <v>1.43E-2</v>
      </c>
      <c r="J214" s="42">
        <v>1.8499999999999999E-2</v>
      </c>
      <c r="K214" s="42">
        <v>2.2700000000000001E-2</v>
      </c>
      <c r="L214" s="43">
        <v>0.10390000000000001</v>
      </c>
      <c r="M214" s="44">
        <v>-3.3E-3</v>
      </c>
      <c r="N214" s="45">
        <v>-3.3E-3</v>
      </c>
      <c r="O214" s="46">
        <v>3.1415000000000002</v>
      </c>
    </row>
    <row r="215" spans="2:15" ht="15" thickBot="1" x14ac:dyDescent="0.4">
      <c r="B215" s="47" t="s">
        <v>59</v>
      </c>
      <c r="C215" s="82">
        <v>8301550.4162999997</v>
      </c>
      <c r="D215" s="48">
        <v>29.797899999999998</v>
      </c>
      <c r="E215" s="49">
        <v>1.6774</v>
      </c>
      <c r="F215" s="49">
        <v>31.475300000000001</v>
      </c>
      <c r="G215" s="49">
        <v>0</v>
      </c>
      <c r="H215" s="49">
        <v>31.475300000000001</v>
      </c>
      <c r="I215" s="50">
        <v>4.2700000000000002E-2</v>
      </c>
      <c r="J215" s="50">
        <v>5.2200000000000003E-2</v>
      </c>
      <c r="K215" s="50">
        <v>6.1699999999999998E-2</v>
      </c>
      <c r="L215" s="51">
        <v>2.4146999999999998</v>
      </c>
      <c r="M215" s="52">
        <v>-3.3E-3</v>
      </c>
      <c r="N215" s="53">
        <v>-3.3E-3</v>
      </c>
      <c r="O215" s="54">
        <v>37.907499999999999</v>
      </c>
    </row>
    <row r="216" spans="2:15" x14ac:dyDescent="0.35">
      <c r="B216" s="55" t="s">
        <v>88</v>
      </c>
      <c r="C216" s="88">
        <v>7849601.4686000003</v>
      </c>
      <c r="D216" s="56">
        <v>28.175599999999999</v>
      </c>
      <c r="E216" s="148"/>
      <c r="F216" s="148"/>
      <c r="G216" s="148"/>
      <c r="H216" s="148"/>
      <c r="I216" s="149"/>
      <c r="J216" s="150"/>
      <c r="K216" s="149"/>
      <c r="L216" s="151"/>
      <c r="M216" s="149"/>
      <c r="N216" s="152"/>
      <c r="O216" s="153"/>
    </row>
    <row r="217" spans="2:15" x14ac:dyDescent="0.35">
      <c r="B217" s="58" t="s">
        <v>89</v>
      </c>
      <c r="C217" s="87">
        <v>10946392.403899999</v>
      </c>
      <c r="D217" s="40">
        <v>39.2913</v>
      </c>
      <c r="E217" s="154"/>
      <c r="F217" s="154"/>
      <c r="G217" s="154"/>
      <c r="H217" s="154"/>
      <c r="I217" s="155"/>
      <c r="J217" s="156"/>
      <c r="K217" s="155"/>
      <c r="L217" s="157"/>
      <c r="M217" s="155"/>
      <c r="N217" s="158"/>
      <c r="O217" s="159"/>
    </row>
    <row r="218" spans="2:15" x14ac:dyDescent="0.35">
      <c r="B218" s="58" t="s">
        <v>90</v>
      </c>
      <c r="C218" s="87">
        <v>18337865.485199999</v>
      </c>
      <c r="D218" s="40">
        <v>65.822500000000005</v>
      </c>
      <c r="E218" s="154"/>
      <c r="F218" s="154"/>
      <c r="G218" s="154"/>
      <c r="H218" s="154"/>
      <c r="I218" s="155"/>
      <c r="J218" s="156"/>
      <c r="K218" s="155"/>
      <c r="L218" s="157"/>
      <c r="M218" s="155"/>
      <c r="N218" s="158"/>
      <c r="O218" s="159"/>
    </row>
    <row r="219" spans="2:15" x14ac:dyDescent="0.35">
      <c r="B219" s="58" t="s">
        <v>91</v>
      </c>
      <c r="C219" s="87">
        <v>5004056.6919999998</v>
      </c>
      <c r="D219" s="40">
        <v>17.9617</v>
      </c>
      <c r="E219" s="154"/>
      <c r="F219" s="154"/>
      <c r="G219" s="154"/>
      <c r="H219" s="154"/>
      <c r="I219" s="155"/>
      <c r="J219" s="156"/>
      <c r="K219" s="155"/>
      <c r="L219" s="157"/>
      <c r="M219" s="155"/>
      <c r="N219" s="158"/>
      <c r="O219" s="159"/>
    </row>
    <row r="220" spans="2:15" ht="15" thickBot="1" x14ac:dyDescent="0.4">
      <c r="B220" s="59" t="s">
        <v>92</v>
      </c>
      <c r="C220" s="82">
        <v>8301550.4162999997</v>
      </c>
      <c r="D220" s="48">
        <v>29.797899999999998</v>
      </c>
      <c r="E220" s="160"/>
      <c r="F220" s="160"/>
      <c r="G220" s="160"/>
      <c r="H220" s="160"/>
      <c r="I220" s="161"/>
      <c r="J220" s="162"/>
      <c r="K220" s="161"/>
      <c r="L220" s="163"/>
      <c r="M220" s="161"/>
      <c r="N220" s="164"/>
      <c r="O220" s="165"/>
    </row>
    <row r="221" spans="2:15" ht="15" thickBot="1" x14ac:dyDescent="0.4">
      <c r="B221" s="60" t="s">
        <v>117</v>
      </c>
      <c r="C221" s="89">
        <v>50439466.465999998</v>
      </c>
      <c r="D221" s="61">
        <v>181.04910000000001</v>
      </c>
      <c r="E221" s="62">
        <v>-24.751999999999999</v>
      </c>
      <c r="F221" s="62">
        <v>156.297</v>
      </c>
      <c r="G221" s="62">
        <v>0.54120000000000001</v>
      </c>
      <c r="H221" s="62">
        <v>156.8382</v>
      </c>
      <c r="I221" s="63">
        <v>4.1300000000000003E-2</v>
      </c>
      <c r="J221" s="63">
        <v>5.2499999999999998E-2</v>
      </c>
      <c r="K221" s="63">
        <v>6.3700000000000007E-2</v>
      </c>
      <c r="L221" s="62">
        <v>7.617</v>
      </c>
      <c r="M221" s="63">
        <v>-3.3E-3</v>
      </c>
      <c r="N221" s="64">
        <v>-3.3E-3</v>
      </c>
      <c r="O221" s="65">
        <v>184.6215</v>
      </c>
    </row>
    <row r="222" spans="2:15" x14ac:dyDescent="0.35">
      <c r="B222" s="35"/>
      <c r="C222" s="35"/>
      <c r="D222" s="35"/>
      <c r="E222" s="37"/>
      <c r="F222" s="37"/>
      <c r="G222" s="37"/>
      <c r="H222" s="37"/>
      <c r="I222" s="37"/>
      <c r="J222" s="37"/>
      <c r="K222" s="37"/>
      <c r="L222" s="37"/>
      <c r="M222" s="214" t="s">
        <v>168</v>
      </c>
      <c r="N222" s="66" t="s">
        <v>93</v>
      </c>
      <c r="O222" s="57">
        <v>13.3338</v>
      </c>
    </row>
    <row r="223" spans="2:15" x14ac:dyDescent="0.35">
      <c r="B223" s="35"/>
      <c r="C223" s="35"/>
      <c r="D223" s="35"/>
      <c r="E223" s="37"/>
      <c r="F223" s="37"/>
      <c r="G223" s="37"/>
      <c r="H223" s="37"/>
      <c r="I223" s="37"/>
      <c r="J223" s="37"/>
      <c r="K223" s="37"/>
      <c r="L223" s="37"/>
      <c r="M223" s="215" t="s">
        <v>169</v>
      </c>
      <c r="N223" s="67" t="s">
        <v>100</v>
      </c>
      <c r="O223" s="68">
        <v>0.06</v>
      </c>
    </row>
    <row r="224" spans="2:15" ht="15" customHeight="1" x14ac:dyDescent="0.35">
      <c r="B224" s="35"/>
      <c r="C224" s="35"/>
      <c r="D224" s="35"/>
      <c r="E224" s="37"/>
      <c r="F224" s="37"/>
      <c r="G224" s="37"/>
      <c r="H224" s="37"/>
      <c r="I224" s="37"/>
      <c r="J224" s="37"/>
      <c r="K224" s="37"/>
      <c r="L224" s="37"/>
      <c r="M224" s="215" t="s">
        <v>170</v>
      </c>
      <c r="N224" s="67" t="s">
        <v>137</v>
      </c>
      <c r="O224" s="68">
        <v>1.2500000000000001E-2</v>
      </c>
    </row>
    <row r="225" spans="2:18" x14ac:dyDescent="0.35">
      <c r="B225" s="35"/>
      <c r="C225" s="35"/>
      <c r="D225" s="35"/>
      <c r="E225" s="37"/>
      <c r="F225" s="37"/>
      <c r="G225" s="37"/>
      <c r="H225" s="37"/>
      <c r="I225" s="37"/>
      <c r="J225" s="37"/>
      <c r="K225" s="37"/>
      <c r="L225" s="37"/>
      <c r="M225" s="215" t="s">
        <v>171</v>
      </c>
      <c r="N225" s="67" t="s">
        <v>94</v>
      </c>
      <c r="O225" s="69">
        <v>2.2499999999999999E-2</v>
      </c>
    </row>
    <row r="226" spans="2:18" ht="15" thickBot="1" x14ac:dyDescent="0.4">
      <c r="B226" s="35"/>
      <c r="C226" s="35"/>
      <c r="D226" s="35"/>
      <c r="E226" s="37"/>
      <c r="F226" s="37"/>
      <c r="G226" s="37"/>
      <c r="H226" s="37"/>
      <c r="I226" s="37"/>
      <c r="J226" s="37"/>
      <c r="K226" s="37"/>
      <c r="L226" s="37"/>
      <c r="M226" s="216" t="s">
        <v>172</v>
      </c>
      <c r="N226" s="70" t="s">
        <v>145</v>
      </c>
      <c r="O226" s="71">
        <v>217.34909999999999</v>
      </c>
    </row>
    <row r="227" spans="2:18" x14ac:dyDescent="0.35">
      <c r="B227" s="80" t="s">
        <v>60</v>
      </c>
      <c r="C227" s="35"/>
      <c r="D227" s="35"/>
      <c r="E227" s="37"/>
      <c r="F227" s="37"/>
      <c r="G227" s="37"/>
      <c r="H227" s="37"/>
      <c r="I227" s="37"/>
      <c r="J227" s="37"/>
      <c r="K227" s="37"/>
      <c r="L227" s="37"/>
      <c r="M227" s="37"/>
      <c r="N227" s="37"/>
      <c r="O227" s="37"/>
    </row>
    <row r="228" spans="2:18" x14ac:dyDescent="0.35">
      <c r="B228" s="5" t="s">
        <v>173</v>
      </c>
      <c r="C228" s="35"/>
      <c r="D228" s="35"/>
      <c r="E228" s="37"/>
      <c r="F228" s="37"/>
      <c r="G228" s="37"/>
      <c r="H228" s="37"/>
      <c r="I228" s="37"/>
      <c r="J228" s="37"/>
      <c r="K228" s="37"/>
      <c r="L228" s="37"/>
      <c r="M228" s="37"/>
      <c r="N228" s="37"/>
      <c r="O228" s="37"/>
    </row>
    <row r="229" spans="2:18" x14ac:dyDescent="0.35">
      <c r="B229" s="5" t="s">
        <v>177</v>
      </c>
      <c r="C229" s="35"/>
      <c r="D229" s="35"/>
      <c r="E229" s="37"/>
      <c r="F229" s="37"/>
      <c r="G229" s="37"/>
      <c r="H229" s="37"/>
      <c r="I229" s="37"/>
      <c r="J229" s="37"/>
      <c r="K229" s="37"/>
      <c r="L229" s="37"/>
      <c r="M229" s="37"/>
      <c r="N229" s="37"/>
      <c r="O229" s="37"/>
    </row>
    <row r="230" spans="2:18" x14ac:dyDescent="0.35">
      <c r="B230" s="5" t="s">
        <v>179</v>
      </c>
      <c r="C230" s="35"/>
      <c r="D230" s="35"/>
      <c r="E230" s="37"/>
      <c r="F230" s="37"/>
      <c r="G230" s="37"/>
      <c r="H230" s="37"/>
      <c r="I230" s="37"/>
      <c r="J230" s="37"/>
      <c r="K230" s="37"/>
      <c r="L230" s="37"/>
      <c r="M230" s="37"/>
      <c r="N230" s="37"/>
      <c r="O230" s="37"/>
    </row>
    <row r="231" spans="2:18" x14ac:dyDescent="0.35">
      <c r="B231" s="5" t="s">
        <v>178</v>
      </c>
      <c r="C231" s="35"/>
      <c r="D231" s="35"/>
      <c r="E231" s="37"/>
      <c r="F231" s="37"/>
      <c r="G231" s="37"/>
      <c r="H231" s="37"/>
      <c r="I231" s="37"/>
      <c r="J231" s="37"/>
      <c r="K231" s="37"/>
      <c r="L231" s="37"/>
      <c r="M231" s="37"/>
      <c r="N231" s="37"/>
      <c r="O231" s="37"/>
    </row>
    <row r="232" spans="2:18" x14ac:dyDescent="0.35">
      <c r="B232" s="5" t="s">
        <v>188</v>
      </c>
      <c r="C232" s="35"/>
      <c r="D232" s="35"/>
      <c r="E232" s="37"/>
      <c r="F232" s="37"/>
      <c r="G232" s="37"/>
      <c r="H232" s="37"/>
      <c r="I232" s="37"/>
      <c r="J232" s="37"/>
      <c r="K232" s="37"/>
      <c r="L232" s="37"/>
      <c r="M232" s="37"/>
      <c r="N232" s="37"/>
      <c r="O232" s="37"/>
    </row>
    <row r="233" spans="2:18" x14ac:dyDescent="0.35">
      <c r="B233" s="5" t="s">
        <v>174</v>
      </c>
      <c r="C233" s="35"/>
      <c r="D233" s="35"/>
      <c r="E233" s="37"/>
      <c r="F233" s="37"/>
      <c r="G233" s="37"/>
      <c r="H233" s="37"/>
      <c r="I233" s="37"/>
      <c r="J233" s="37"/>
      <c r="K233" s="37"/>
      <c r="L233" s="37"/>
      <c r="M233" s="37"/>
      <c r="N233" s="37"/>
      <c r="O233" s="37"/>
    </row>
    <row r="234" spans="2:18" x14ac:dyDescent="0.35">
      <c r="B234" s="5" t="s">
        <v>175</v>
      </c>
      <c r="C234" s="35"/>
      <c r="D234" s="35"/>
      <c r="E234" s="37"/>
      <c r="F234" s="37"/>
      <c r="G234" s="37"/>
      <c r="H234" s="37"/>
      <c r="I234" s="37"/>
      <c r="J234" s="37"/>
      <c r="K234" s="37"/>
      <c r="L234" s="37"/>
      <c r="M234" s="37"/>
      <c r="N234" s="37"/>
      <c r="O234" s="37"/>
    </row>
    <row r="235" spans="2:18" x14ac:dyDescent="0.35">
      <c r="B235" s="5" t="s">
        <v>176</v>
      </c>
      <c r="C235" s="35"/>
      <c r="D235" s="35"/>
      <c r="E235" s="37"/>
      <c r="F235" s="37"/>
      <c r="G235" s="37"/>
      <c r="H235" s="37"/>
      <c r="I235" s="37"/>
      <c r="J235" s="37"/>
      <c r="K235" s="37"/>
      <c r="L235" s="37"/>
      <c r="M235" s="37"/>
      <c r="N235" s="37"/>
      <c r="O235" s="37"/>
    </row>
    <row r="236" spans="2:18" x14ac:dyDescent="0.35">
      <c r="B236" s="5" t="s">
        <v>181</v>
      </c>
      <c r="C236" s="35"/>
      <c r="D236" s="35"/>
      <c r="E236" s="37"/>
      <c r="F236" s="37"/>
      <c r="G236" s="37"/>
      <c r="H236" s="37"/>
      <c r="I236" s="37"/>
      <c r="J236" s="37"/>
      <c r="K236" s="37"/>
      <c r="L236" s="37"/>
      <c r="M236" s="37"/>
      <c r="N236" s="37"/>
      <c r="O236" s="37"/>
    </row>
    <row r="237" spans="2:18" x14ac:dyDescent="0.35">
      <c r="B237" s="5" t="s">
        <v>180</v>
      </c>
      <c r="C237" s="35"/>
      <c r="D237" s="35"/>
      <c r="E237" s="37"/>
      <c r="F237" s="37"/>
      <c r="G237" s="37"/>
      <c r="H237" s="37"/>
      <c r="I237" s="37"/>
      <c r="J237" s="37"/>
      <c r="K237" s="37"/>
      <c r="L237" s="37"/>
      <c r="M237" s="37"/>
      <c r="N237" s="37"/>
      <c r="O237" s="37"/>
    </row>
    <row r="238" spans="2:18" x14ac:dyDescent="0.35">
      <c r="B238" s="5" t="s">
        <v>191</v>
      </c>
      <c r="C238" s="35"/>
      <c r="D238" s="35"/>
      <c r="E238" s="37"/>
      <c r="F238" s="37"/>
      <c r="G238" s="37"/>
      <c r="H238" s="37"/>
      <c r="I238" s="37"/>
      <c r="J238" s="37"/>
      <c r="K238" s="37"/>
      <c r="L238" s="37"/>
      <c r="M238" s="37"/>
      <c r="N238" s="37"/>
      <c r="O238" s="37"/>
    </row>
    <row r="239" spans="2:18" x14ac:dyDescent="0.35">
      <c r="B239" s="7" t="s">
        <v>196</v>
      </c>
      <c r="C239" s="35"/>
      <c r="D239" s="35"/>
      <c r="E239" s="37"/>
      <c r="F239" s="37"/>
      <c r="G239" s="37"/>
      <c r="H239" s="37"/>
      <c r="I239" s="37"/>
      <c r="J239" s="37"/>
      <c r="K239" s="37"/>
      <c r="L239" s="37"/>
      <c r="M239" s="37"/>
      <c r="N239" s="37"/>
      <c r="O239" s="37"/>
      <c r="P239" s="35"/>
      <c r="Q239" s="13"/>
      <c r="R239" s="35"/>
    </row>
    <row r="240" spans="2:18" x14ac:dyDescent="0.35">
      <c r="B240" s="228" t="s">
        <v>197</v>
      </c>
      <c r="C240" s="35"/>
      <c r="D240" s="35"/>
      <c r="E240" s="37"/>
      <c r="F240" s="37"/>
      <c r="G240" s="37"/>
      <c r="H240" s="37"/>
      <c r="I240" s="37"/>
      <c r="J240" s="37"/>
      <c r="K240" s="37"/>
      <c r="L240" s="37"/>
      <c r="M240" s="37"/>
      <c r="N240" s="37"/>
      <c r="O240" s="37"/>
    </row>
    <row r="241" spans="2:15" x14ac:dyDescent="0.35">
      <c r="B241" s="5" t="s">
        <v>198</v>
      </c>
      <c r="C241" s="35"/>
      <c r="D241" s="35"/>
      <c r="E241" s="37"/>
      <c r="F241" s="37"/>
      <c r="G241" s="37"/>
      <c r="H241" s="37"/>
      <c r="I241" s="37"/>
      <c r="J241" s="37"/>
      <c r="K241" s="37"/>
      <c r="L241" s="37"/>
      <c r="M241" s="37"/>
      <c r="N241" s="37"/>
      <c r="O241" s="37"/>
    </row>
    <row r="242" spans="2:15" x14ac:dyDescent="0.35">
      <c r="B242" s="5" t="s">
        <v>199</v>
      </c>
    </row>
    <row r="243" spans="2:15" x14ac:dyDescent="0.35">
      <c r="B243" s="5" t="s">
        <v>200</v>
      </c>
    </row>
    <row r="244" spans="2:15" x14ac:dyDescent="0.35">
      <c r="B244" s="5" t="s">
        <v>201</v>
      </c>
    </row>
    <row r="245" spans="2:15" x14ac:dyDescent="0.35">
      <c r="B245" s="5"/>
    </row>
    <row r="246" spans="2:15" ht="18" x14ac:dyDescent="0.4">
      <c r="B246" s="1" t="s">
        <v>0</v>
      </c>
      <c r="C246" s="2"/>
      <c r="D246" s="2"/>
      <c r="E246" s="2"/>
      <c r="F246" s="2"/>
      <c r="G246" s="2"/>
      <c r="H246" s="3"/>
      <c r="I246" s="3"/>
      <c r="J246" s="36"/>
      <c r="K246" s="36"/>
      <c r="L246" s="36"/>
      <c r="M246" s="36"/>
      <c r="N246" s="36"/>
      <c r="O246" s="3" t="s">
        <v>29</v>
      </c>
    </row>
    <row r="247" spans="2:15" ht="18" x14ac:dyDescent="0.4">
      <c r="B247" s="1" t="s">
        <v>75</v>
      </c>
      <c r="C247" s="2"/>
      <c r="D247" s="2"/>
      <c r="E247" s="2"/>
      <c r="F247" s="2"/>
      <c r="G247" s="2"/>
      <c r="H247" s="2"/>
      <c r="I247" s="2"/>
      <c r="J247" s="36"/>
      <c r="K247" s="36"/>
      <c r="L247" s="36"/>
      <c r="M247" s="36"/>
      <c r="N247" s="36"/>
      <c r="O247" s="2"/>
    </row>
    <row r="248" spans="2:15" ht="18" x14ac:dyDescent="0.4">
      <c r="B248" s="1" t="s">
        <v>98</v>
      </c>
      <c r="C248" s="2"/>
      <c r="D248" s="2"/>
      <c r="E248" s="2"/>
      <c r="F248" s="2"/>
      <c r="G248" s="2"/>
      <c r="H248" s="2"/>
      <c r="I248" s="2"/>
      <c r="J248" s="36"/>
      <c r="K248" s="36"/>
      <c r="L248" s="36"/>
      <c r="M248" s="36"/>
      <c r="N248" s="36"/>
      <c r="O248" s="2"/>
    </row>
    <row r="249" spans="2:15" ht="15" thickBot="1" x14ac:dyDescent="0.4">
      <c r="B249" s="35"/>
      <c r="C249" s="35"/>
      <c r="D249" s="35"/>
      <c r="E249" s="35"/>
      <c r="F249" s="37"/>
      <c r="G249" s="37"/>
      <c r="H249" s="37"/>
      <c r="I249" s="37"/>
      <c r="J249" s="37"/>
      <c r="K249" s="37"/>
      <c r="L249" s="37"/>
      <c r="M249" s="37"/>
      <c r="N249" s="37"/>
      <c r="O249" s="37"/>
    </row>
    <row r="250" spans="2:15" x14ac:dyDescent="0.35">
      <c r="B250" s="218" t="s">
        <v>115</v>
      </c>
      <c r="C250" s="219"/>
      <c r="D250" s="219"/>
      <c r="E250" s="219"/>
      <c r="F250" s="219"/>
      <c r="G250" s="219"/>
      <c r="H250" s="219"/>
      <c r="I250" s="219"/>
      <c r="J250" s="219"/>
      <c r="K250" s="219"/>
      <c r="L250" s="219"/>
      <c r="M250" s="219"/>
      <c r="N250" s="219"/>
      <c r="O250" s="220"/>
    </row>
    <row r="251" spans="2:15" x14ac:dyDescent="0.35">
      <c r="B251" s="221" t="s">
        <v>116</v>
      </c>
      <c r="C251" s="217"/>
      <c r="D251" s="217"/>
      <c r="E251" s="217"/>
      <c r="F251" s="217"/>
      <c r="G251" s="217"/>
      <c r="H251" s="217"/>
      <c r="I251" s="217"/>
      <c r="J251" s="217"/>
      <c r="K251" s="217"/>
      <c r="L251" s="217"/>
      <c r="M251" s="217"/>
      <c r="N251" s="217"/>
      <c r="O251" s="222"/>
    </row>
    <row r="252" spans="2:15" ht="39.65" customHeight="1" x14ac:dyDescent="0.35">
      <c r="B252" s="251" t="s">
        <v>77</v>
      </c>
      <c r="C252" s="229" t="s">
        <v>182</v>
      </c>
      <c r="D252" s="230" t="s">
        <v>148</v>
      </c>
      <c r="E252" s="230" t="s">
        <v>183</v>
      </c>
      <c r="F252" s="230" t="s">
        <v>79</v>
      </c>
      <c r="G252" s="230" t="s">
        <v>80</v>
      </c>
      <c r="H252" s="230" t="s">
        <v>81</v>
      </c>
      <c r="I252" s="231" t="s">
        <v>82</v>
      </c>
      <c r="J252" s="230" t="s">
        <v>83</v>
      </c>
      <c r="K252" s="231" t="s">
        <v>84</v>
      </c>
      <c r="L252" s="230" t="s">
        <v>85</v>
      </c>
      <c r="M252" s="230" t="s">
        <v>86</v>
      </c>
      <c r="N252" s="230" t="s">
        <v>195</v>
      </c>
      <c r="O252" s="232" t="s">
        <v>87</v>
      </c>
    </row>
    <row r="253" spans="2:15" ht="15" thickBot="1" x14ac:dyDescent="0.4">
      <c r="B253" s="252"/>
      <c r="C253" s="223" t="s">
        <v>152</v>
      </c>
      <c r="D253" s="192" t="s">
        <v>153</v>
      </c>
      <c r="E253" s="192" t="s">
        <v>154</v>
      </c>
      <c r="F253" s="192" t="s">
        <v>155</v>
      </c>
      <c r="G253" s="192" t="s">
        <v>156</v>
      </c>
      <c r="H253" s="192" t="s">
        <v>157</v>
      </c>
      <c r="I253" s="224" t="s">
        <v>161</v>
      </c>
      <c r="J253" s="192" t="s">
        <v>162</v>
      </c>
      <c r="K253" s="225" t="s">
        <v>163</v>
      </c>
      <c r="L253" s="192" t="s">
        <v>164</v>
      </c>
      <c r="M253" s="192" t="s">
        <v>165</v>
      </c>
      <c r="N253" s="192" t="s">
        <v>166</v>
      </c>
      <c r="O253" s="193" t="s">
        <v>167</v>
      </c>
    </row>
    <row r="254" spans="2:15" x14ac:dyDescent="0.35">
      <c r="B254" s="39" t="s">
        <v>35</v>
      </c>
      <c r="C254" s="83">
        <v>2702353.1384000001</v>
      </c>
      <c r="D254" s="40">
        <v>13.4092</v>
      </c>
      <c r="E254" s="41">
        <v>-2.5796000000000001</v>
      </c>
      <c r="F254" s="41">
        <v>10.829499999999999</v>
      </c>
      <c r="G254" s="41">
        <v>0</v>
      </c>
      <c r="H254" s="41">
        <v>10.829499999999999</v>
      </c>
      <c r="I254" s="42">
        <v>1.6799999999999999E-2</v>
      </c>
      <c r="J254" s="42">
        <v>2.1700000000000001E-2</v>
      </c>
      <c r="K254" s="42">
        <v>2.6599999999999999E-2</v>
      </c>
      <c r="L254" s="43">
        <v>0.39190000000000003</v>
      </c>
      <c r="M254" s="44">
        <v>-3.3E-3</v>
      </c>
      <c r="N254" s="45">
        <v>0.1142</v>
      </c>
      <c r="O254" s="46">
        <v>13.123799999999999</v>
      </c>
    </row>
    <row r="255" spans="2:15" x14ac:dyDescent="0.35">
      <c r="B255" s="39" t="s">
        <v>36</v>
      </c>
      <c r="C255" s="87">
        <v>0</v>
      </c>
      <c r="D255" s="40">
        <v>0</v>
      </c>
      <c r="E255" s="41">
        <v>0</v>
      </c>
      <c r="F255" s="41">
        <v>0</v>
      </c>
      <c r="G255" s="41">
        <v>0</v>
      </c>
      <c r="H255" s="41">
        <v>0</v>
      </c>
      <c r="I255" s="42">
        <v>1.6799999999999999E-2</v>
      </c>
      <c r="J255" s="42">
        <v>2.1700000000000001E-2</v>
      </c>
      <c r="K255" s="42">
        <v>2.6599999999999999E-2</v>
      </c>
      <c r="L255" s="43">
        <v>0</v>
      </c>
      <c r="M255" s="44">
        <v>-3.3E-3</v>
      </c>
      <c r="N255" s="45">
        <v>0.1142</v>
      </c>
      <c r="O255" s="46">
        <v>0</v>
      </c>
    </row>
    <row r="256" spans="2:15" x14ac:dyDescent="0.35">
      <c r="B256" s="39" t="s">
        <v>37</v>
      </c>
      <c r="C256" s="87">
        <v>2039365.5697000001</v>
      </c>
      <c r="D256" s="40">
        <v>10.119400000000001</v>
      </c>
      <c r="E256" s="41">
        <v>-6.1978</v>
      </c>
      <c r="F256" s="41">
        <v>3.9216000000000002</v>
      </c>
      <c r="G256" s="41">
        <v>0</v>
      </c>
      <c r="H256" s="41">
        <v>3.9216000000000002</v>
      </c>
      <c r="I256" s="42">
        <v>4.9700000000000001E-2</v>
      </c>
      <c r="J256" s="42">
        <v>6.3700000000000007E-2</v>
      </c>
      <c r="K256" s="42">
        <v>7.7700000000000005E-2</v>
      </c>
      <c r="L256" s="43">
        <v>0.37840000000000001</v>
      </c>
      <c r="M256" s="44">
        <v>-3.3E-3</v>
      </c>
      <c r="N256" s="45">
        <v>0.1142</v>
      </c>
      <c r="O256" s="46">
        <v>5.5026000000000002</v>
      </c>
    </row>
    <row r="257" spans="2:15" x14ac:dyDescent="0.35">
      <c r="B257" s="39" t="s">
        <v>38</v>
      </c>
      <c r="C257" s="87">
        <v>40470</v>
      </c>
      <c r="D257" s="40">
        <v>0.20080000000000001</v>
      </c>
      <c r="E257" s="41">
        <v>-0.20080000000000001</v>
      </c>
      <c r="F257" s="41">
        <v>0</v>
      </c>
      <c r="G257" s="41">
        <v>0</v>
      </c>
      <c r="H257" s="41">
        <v>0</v>
      </c>
      <c r="I257" s="42">
        <v>1.6799999999999999E-2</v>
      </c>
      <c r="J257" s="42">
        <v>2.1700000000000001E-2</v>
      </c>
      <c r="K257" s="42">
        <v>2.6599999999999999E-2</v>
      </c>
      <c r="L257" s="43">
        <v>0</v>
      </c>
      <c r="M257" s="44">
        <v>-3.3E-3</v>
      </c>
      <c r="N257" s="45">
        <v>0.1142</v>
      </c>
      <c r="O257" s="46">
        <v>0</v>
      </c>
    </row>
    <row r="258" spans="2:15" x14ac:dyDescent="0.35">
      <c r="B258" s="39" t="s">
        <v>39</v>
      </c>
      <c r="C258" s="87">
        <v>3314772.4016999998</v>
      </c>
      <c r="D258" s="40">
        <v>16.448</v>
      </c>
      <c r="E258" s="41">
        <v>3.8944000000000001</v>
      </c>
      <c r="F258" s="41">
        <v>20.342400000000001</v>
      </c>
      <c r="G258" s="41">
        <v>0</v>
      </c>
      <c r="H258" s="41">
        <v>20.342400000000001</v>
      </c>
      <c r="I258" s="42">
        <v>5.33E-2</v>
      </c>
      <c r="J258" s="42">
        <v>6.83E-2</v>
      </c>
      <c r="K258" s="42">
        <v>8.3199999999999996E-2</v>
      </c>
      <c r="L258" s="43">
        <v>0.81140000000000001</v>
      </c>
      <c r="M258" s="44">
        <v>-3.3E-3</v>
      </c>
      <c r="N258" s="45">
        <v>0.1142</v>
      </c>
      <c r="O258" s="46">
        <v>27.547599999999999</v>
      </c>
    </row>
    <row r="259" spans="2:15" x14ac:dyDescent="0.35">
      <c r="B259" s="39" t="s">
        <v>40</v>
      </c>
      <c r="C259" s="87">
        <v>1353288.3036</v>
      </c>
      <c r="D259" s="40">
        <v>6.7150999999999996</v>
      </c>
      <c r="E259" s="41">
        <v>2.9548999999999999</v>
      </c>
      <c r="F259" s="41">
        <v>9.6699000000000002</v>
      </c>
      <c r="G259" s="41">
        <v>0</v>
      </c>
      <c r="H259" s="41">
        <v>9.67</v>
      </c>
      <c r="I259" s="42">
        <v>5.6800000000000003E-2</v>
      </c>
      <c r="J259" s="42">
        <v>7.2700000000000001E-2</v>
      </c>
      <c r="K259" s="42">
        <v>8.8499999999999995E-2</v>
      </c>
      <c r="L259" s="43">
        <v>0.38969999999999999</v>
      </c>
      <c r="M259" s="44">
        <v>-3.3E-3</v>
      </c>
      <c r="N259" s="45">
        <v>0.1142</v>
      </c>
      <c r="O259" s="46">
        <v>13.2319</v>
      </c>
    </row>
    <row r="260" spans="2:15" x14ac:dyDescent="0.35">
      <c r="B260" s="39" t="s">
        <v>41</v>
      </c>
      <c r="C260" s="87">
        <v>420399.82980000001</v>
      </c>
      <c r="D260" s="40">
        <v>2.0859999999999999</v>
      </c>
      <c r="E260" s="41">
        <v>-0.36980000000000002</v>
      </c>
      <c r="F260" s="41">
        <v>1.7161999999999999</v>
      </c>
      <c r="G260" s="41">
        <v>0</v>
      </c>
      <c r="H260" s="41">
        <v>1.7161999999999999</v>
      </c>
      <c r="I260" s="42">
        <v>5.6800000000000003E-2</v>
      </c>
      <c r="J260" s="42">
        <v>7.2700000000000001E-2</v>
      </c>
      <c r="K260" s="42">
        <v>8.8499999999999995E-2</v>
      </c>
      <c r="L260" s="43">
        <v>6.9199999999999998E-2</v>
      </c>
      <c r="M260" s="44">
        <v>-3.3E-3</v>
      </c>
      <c r="N260" s="45">
        <v>0.1142</v>
      </c>
      <c r="O260" s="46">
        <v>2.3483999999999998</v>
      </c>
    </row>
    <row r="261" spans="2:15" x14ac:dyDescent="0.35">
      <c r="B261" s="39" t="s">
        <v>42</v>
      </c>
      <c r="C261" s="87">
        <v>242898.44959999999</v>
      </c>
      <c r="D261" s="40">
        <v>1.2053</v>
      </c>
      <c r="E261" s="41">
        <v>-0.17419999999999999</v>
      </c>
      <c r="F261" s="41">
        <v>1.0310999999999999</v>
      </c>
      <c r="G261" s="41">
        <v>0</v>
      </c>
      <c r="H261" s="41">
        <v>1.0310999999999999</v>
      </c>
      <c r="I261" s="42">
        <v>5.6800000000000003E-2</v>
      </c>
      <c r="J261" s="42">
        <v>7.2700000000000001E-2</v>
      </c>
      <c r="K261" s="42">
        <v>8.8499999999999995E-2</v>
      </c>
      <c r="L261" s="43">
        <v>4.1599999999999998E-2</v>
      </c>
      <c r="M261" s="44">
        <v>-3.3E-3</v>
      </c>
      <c r="N261" s="45">
        <v>0.1142</v>
      </c>
      <c r="O261" s="46">
        <v>1.4108000000000001</v>
      </c>
    </row>
    <row r="262" spans="2:15" x14ac:dyDescent="0.35">
      <c r="B262" s="39" t="s">
        <v>43</v>
      </c>
      <c r="C262" s="87">
        <v>9100.99</v>
      </c>
      <c r="D262" s="40">
        <v>4.5199999999999997E-2</v>
      </c>
      <c r="E262" s="41">
        <v>7.0499999999999993E-2</v>
      </c>
      <c r="F262" s="41">
        <v>0.11559999999999999</v>
      </c>
      <c r="G262" s="41">
        <v>0</v>
      </c>
      <c r="H262" s="41">
        <v>0.11559999999999999</v>
      </c>
      <c r="I262" s="42">
        <v>1.43E-2</v>
      </c>
      <c r="J262" s="42">
        <v>1.8499999999999999E-2</v>
      </c>
      <c r="K262" s="42">
        <v>2.2700000000000001E-2</v>
      </c>
      <c r="L262" s="43">
        <v>4.1000000000000003E-3</v>
      </c>
      <c r="M262" s="44">
        <v>-3.3E-3</v>
      </c>
      <c r="N262" s="45">
        <v>0.1142</v>
      </c>
      <c r="O262" s="46">
        <v>0.13900000000000001</v>
      </c>
    </row>
    <row r="263" spans="2:15" x14ac:dyDescent="0.35">
      <c r="B263" s="39" t="s">
        <v>44</v>
      </c>
      <c r="C263" s="87">
        <v>558564.10069999995</v>
      </c>
      <c r="D263" s="40">
        <v>2.7715999999999998</v>
      </c>
      <c r="E263" s="41">
        <v>-1.2101999999999999</v>
      </c>
      <c r="F263" s="41">
        <v>1.5613999999999999</v>
      </c>
      <c r="G263" s="41">
        <v>1.1999999999999999E-3</v>
      </c>
      <c r="H263" s="41">
        <v>1.5627</v>
      </c>
      <c r="I263" s="42">
        <v>5.6800000000000003E-2</v>
      </c>
      <c r="J263" s="42">
        <v>7.2700000000000001E-2</v>
      </c>
      <c r="K263" s="42">
        <v>8.8499999999999995E-2</v>
      </c>
      <c r="L263" s="43">
        <v>7.5300000000000006E-2</v>
      </c>
      <c r="M263" s="44">
        <v>-3.3E-3</v>
      </c>
      <c r="N263" s="45">
        <v>0.1142</v>
      </c>
      <c r="O263" s="46">
        <v>2.1520000000000001</v>
      </c>
    </row>
    <row r="264" spans="2:15" x14ac:dyDescent="0.35">
      <c r="B264" s="39" t="s">
        <v>45</v>
      </c>
      <c r="C264" s="87">
        <v>4700254.6812000005</v>
      </c>
      <c r="D264" s="40">
        <v>23.322800000000001</v>
      </c>
      <c r="E264" s="41">
        <v>-4.5757000000000003</v>
      </c>
      <c r="F264" s="41">
        <v>18.7471</v>
      </c>
      <c r="G264" s="41">
        <v>0.35720000000000002</v>
      </c>
      <c r="H264" s="41">
        <v>19.104299999999999</v>
      </c>
      <c r="I264" s="42">
        <v>4.2700000000000002E-2</v>
      </c>
      <c r="J264" s="42">
        <v>5.4899999999999997E-2</v>
      </c>
      <c r="K264" s="42">
        <v>6.6900000000000001E-2</v>
      </c>
      <c r="L264" s="43">
        <v>0.84430000000000005</v>
      </c>
      <c r="M264" s="44">
        <v>-3.3E-3</v>
      </c>
      <c r="N264" s="45">
        <v>0.1142</v>
      </c>
      <c r="O264" s="46">
        <v>25.183800000000002</v>
      </c>
    </row>
    <row r="265" spans="2:15" x14ac:dyDescent="0.35">
      <c r="B265" s="39" t="s">
        <v>46</v>
      </c>
      <c r="C265" s="87">
        <v>515980.2096</v>
      </c>
      <c r="D265" s="40">
        <v>2.5602999999999998</v>
      </c>
      <c r="E265" s="41">
        <v>0.19719999999999999</v>
      </c>
      <c r="F265" s="41">
        <v>2.7576000000000001</v>
      </c>
      <c r="G265" s="41">
        <v>0</v>
      </c>
      <c r="H265" s="41">
        <v>2.7576000000000001</v>
      </c>
      <c r="I265" s="42">
        <v>2.9499999999999998E-2</v>
      </c>
      <c r="J265" s="42">
        <v>3.7999999999999999E-2</v>
      </c>
      <c r="K265" s="42">
        <v>4.65E-2</v>
      </c>
      <c r="L265" s="43">
        <v>0.1024</v>
      </c>
      <c r="M265" s="44">
        <v>-3.3E-3</v>
      </c>
      <c r="N265" s="45">
        <v>0.1142</v>
      </c>
      <c r="O265" s="46">
        <v>3.4754</v>
      </c>
    </row>
    <row r="266" spans="2:15" x14ac:dyDescent="0.35">
      <c r="B266" s="39" t="s">
        <v>47</v>
      </c>
      <c r="C266" s="87">
        <v>893423.32030000002</v>
      </c>
      <c r="D266" s="40">
        <v>4.4332000000000003</v>
      </c>
      <c r="E266" s="41">
        <v>-1.0200000000000001E-2</v>
      </c>
      <c r="F266" s="41">
        <v>4.423</v>
      </c>
      <c r="G266" s="41">
        <v>0</v>
      </c>
      <c r="H266" s="41">
        <v>4.423</v>
      </c>
      <c r="I266" s="42">
        <v>2.9499999999999998E-2</v>
      </c>
      <c r="J266" s="42">
        <v>3.7999999999999999E-2</v>
      </c>
      <c r="K266" s="42">
        <v>4.65E-2</v>
      </c>
      <c r="L266" s="43">
        <v>0.16420000000000001</v>
      </c>
      <c r="M266" s="44">
        <v>-3.3E-3</v>
      </c>
      <c r="N266" s="45">
        <v>0.1142</v>
      </c>
      <c r="O266" s="46">
        <v>5.5743999999999998</v>
      </c>
    </row>
    <row r="267" spans="2:15" x14ac:dyDescent="0.35">
      <c r="B267" s="39" t="s">
        <v>48</v>
      </c>
      <c r="C267" s="87">
        <v>1375790.1181000001</v>
      </c>
      <c r="D267" s="40">
        <v>6.8266999999999998</v>
      </c>
      <c r="E267" s="41">
        <v>-0.81169999999999998</v>
      </c>
      <c r="F267" s="41">
        <v>6.0149999999999997</v>
      </c>
      <c r="G267" s="41">
        <v>0</v>
      </c>
      <c r="H267" s="41">
        <v>6.0149999999999997</v>
      </c>
      <c r="I267" s="42">
        <v>2.9499999999999998E-2</v>
      </c>
      <c r="J267" s="42">
        <v>3.7999999999999999E-2</v>
      </c>
      <c r="K267" s="42">
        <v>4.65E-2</v>
      </c>
      <c r="L267" s="43">
        <v>0.2233</v>
      </c>
      <c r="M267" s="44">
        <v>-3.3E-3</v>
      </c>
      <c r="N267" s="45">
        <v>0.1142</v>
      </c>
      <c r="O267" s="46">
        <v>7.5808</v>
      </c>
    </row>
    <row r="268" spans="2:15" x14ac:dyDescent="0.35">
      <c r="B268" s="39" t="s">
        <v>49</v>
      </c>
      <c r="C268" s="87">
        <v>1227503.1039</v>
      </c>
      <c r="D268" s="40">
        <v>6.0909000000000004</v>
      </c>
      <c r="E268" s="41">
        <v>-3.5979000000000001</v>
      </c>
      <c r="F268" s="41">
        <v>2.4929999999999999</v>
      </c>
      <c r="G268" s="41">
        <v>0</v>
      </c>
      <c r="H268" s="41">
        <v>2.4929999999999999</v>
      </c>
      <c r="I268" s="42">
        <v>7.0800000000000002E-2</v>
      </c>
      <c r="J268" s="42">
        <v>9.0399999999999994E-2</v>
      </c>
      <c r="K268" s="42">
        <v>0.10979999999999999</v>
      </c>
      <c r="L268" s="43">
        <v>0.1048</v>
      </c>
      <c r="M268" s="44">
        <v>-3.3E-3</v>
      </c>
      <c r="N268" s="45">
        <v>0.1142</v>
      </c>
      <c r="O268" s="46">
        <v>3.5539000000000001</v>
      </c>
    </row>
    <row r="269" spans="2:15" x14ac:dyDescent="0.35">
      <c r="B269" s="39" t="s">
        <v>50</v>
      </c>
      <c r="C269" s="87">
        <v>449812.24939999997</v>
      </c>
      <c r="D269" s="40">
        <v>2.2320000000000002</v>
      </c>
      <c r="E269" s="41">
        <v>-0.23449999999999999</v>
      </c>
      <c r="F269" s="41">
        <v>1.9975000000000001</v>
      </c>
      <c r="G269" s="41">
        <v>0</v>
      </c>
      <c r="H269" s="41">
        <v>1.9975000000000001</v>
      </c>
      <c r="I269" s="42">
        <v>2.9499999999999998E-2</v>
      </c>
      <c r="J269" s="42">
        <v>3.7999999999999999E-2</v>
      </c>
      <c r="K269" s="42">
        <v>4.65E-2</v>
      </c>
      <c r="L269" s="43">
        <v>7.4200000000000002E-2</v>
      </c>
      <c r="M269" s="44">
        <v>-3.3E-3</v>
      </c>
      <c r="N269" s="45">
        <v>0.1142</v>
      </c>
      <c r="O269" s="46">
        <v>2.5175000000000001</v>
      </c>
    </row>
    <row r="270" spans="2:15" x14ac:dyDescent="0.35">
      <c r="B270" s="39" t="s">
        <v>51</v>
      </c>
      <c r="C270" s="87">
        <v>303776.71289999998</v>
      </c>
      <c r="D270" s="40">
        <v>1.5073000000000001</v>
      </c>
      <c r="E270" s="41">
        <v>-0.44800000000000001</v>
      </c>
      <c r="F270" s="41">
        <v>1.0592999999999999</v>
      </c>
      <c r="G270" s="41">
        <v>0</v>
      </c>
      <c r="H270" s="41">
        <v>1.0592999999999999</v>
      </c>
      <c r="I270" s="42">
        <v>2.9499999999999998E-2</v>
      </c>
      <c r="J270" s="42">
        <v>3.7999999999999999E-2</v>
      </c>
      <c r="K270" s="42">
        <v>4.65E-2</v>
      </c>
      <c r="L270" s="43">
        <v>3.9300000000000002E-2</v>
      </c>
      <c r="M270" s="44">
        <v>-3.3E-3</v>
      </c>
      <c r="N270" s="45">
        <v>0.1142</v>
      </c>
      <c r="O270" s="46">
        <v>1.3351</v>
      </c>
    </row>
    <row r="271" spans="2:15" x14ac:dyDescent="0.35">
      <c r="B271" s="39" t="s">
        <v>52</v>
      </c>
      <c r="C271" s="87">
        <v>1837401.6229999999</v>
      </c>
      <c r="D271" s="40">
        <v>9.1172000000000004</v>
      </c>
      <c r="E271" s="41">
        <v>-3.7117</v>
      </c>
      <c r="F271" s="41">
        <v>5.4055999999999997</v>
      </c>
      <c r="G271" s="41">
        <v>0</v>
      </c>
      <c r="H271" s="41">
        <v>5.4055999999999997</v>
      </c>
      <c r="I271" s="42">
        <v>2.9499999999999998E-2</v>
      </c>
      <c r="J271" s="42">
        <v>3.7999999999999999E-2</v>
      </c>
      <c r="K271" s="42">
        <v>4.65E-2</v>
      </c>
      <c r="L271" s="43">
        <v>0.21</v>
      </c>
      <c r="M271" s="44">
        <v>-3.3E-3</v>
      </c>
      <c r="N271" s="45">
        <v>0.1142</v>
      </c>
      <c r="O271" s="46">
        <v>6.8231000000000002</v>
      </c>
    </row>
    <row r="272" spans="2:15" x14ac:dyDescent="0.35">
      <c r="B272" s="39" t="s">
        <v>53</v>
      </c>
      <c r="C272" s="87">
        <v>78126.159899999999</v>
      </c>
      <c r="D272" s="40">
        <v>0.38769999999999999</v>
      </c>
      <c r="E272" s="41">
        <v>-0.26840000000000003</v>
      </c>
      <c r="F272" s="41">
        <v>0.1193</v>
      </c>
      <c r="G272" s="41">
        <v>0</v>
      </c>
      <c r="H272" s="41">
        <v>0.1193</v>
      </c>
      <c r="I272" s="42">
        <v>7.1999999999999998E-3</v>
      </c>
      <c r="J272" s="42">
        <v>9.2999999999999992E-3</v>
      </c>
      <c r="K272" s="42">
        <v>1.14E-2</v>
      </c>
      <c r="L272" s="43">
        <v>4.1000000000000003E-3</v>
      </c>
      <c r="M272" s="44">
        <v>-3.3E-3</v>
      </c>
      <c r="N272" s="45">
        <v>0.1142</v>
      </c>
      <c r="O272" s="46">
        <v>0.14019999999999999</v>
      </c>
    </row>
    <row r="273" spans="2:15" x14ac:dyDescent="0.35">
      <c r="B273" s="39" t="s">
        <v>54</v>
      </c>
      <c r="C273" s="87">
        <v>2349406.3265999998</v>
      </c>
      <c r="D273" s="40">
        <v>11.6578</v>
      </c>
      <c r="E273" s="41">
        <v>-4.4562999999999997</v>
      </c>
      <c r="F273" s="41">
        <v>7.2015000000000002</v>
      </c>
      <c r="G273" s="41">
        <v>1.6799999999999999E-2</v>
      </c>
      <c r="H273" s="41">
        <v>7.2183000000000002</v>
      </c>
      <c r="I273" s="42">
        <v>2.0899999999999998E-2</v>
      </c>
      <c r="J273" s="42">
        <v>2.69E-2</v>
      </c>
      <c r="K273" s="42">
        <v>3.3000000000000002E-2</v>
      </c>
      <c r="L273" s="43">
        <v>0.4</v>
      </c>
      <c r="M273" s="44">
        <v>-3.3E-3</v>
      </c>
      <c r="N273" s="45">
        <v>0.1142</v>
      </c>
      <c r="O273" s="46">
        <v>9.0111000000000008</v>
      </c>
    </row>
    <row r="274" spans="2:15" x14ac:dyDescent="0.35">
      <c r="B274" s="39" t="s">
        <v>55</v>
      </c>
      <c r="C274" s="87">
        <v>0</v>
      </c>
      <c r="D274" s="40">
        <v>0</v>
      </c>
      <c r="E274" s="41">
        <v>0</v>
      </c>
      <c r="F274" s="41">
        <v>0</v>
      </c>
      <c r="G274" s="41">
        <v>0</v>
      </c>
      <c r="H274" s="41">
        <v>0</v>
      </c>
      <c r="I274" s="42">
        <v>0</v>
      </c>
      <c r="J274" s="42">
        <v>0</v>
      </c>
      <c r="K274" s="42">
        <v>0</v>
      </c>
      <c r="L274" s="43">
        <v>0</v>
      </c>
      <c r="M274" s="44">
        <v>-3.3E-3</v>
      </c>
      <c r="N274" s="45">
        <v>0.1142</v>
      </c>
      <c r="O274" s="46">
        <v>0</v>
      </c>
    </row>
    <row r="275" spans="2:15" x14ac:dyDescent="0.35">
      <c r="B275" s="39" t="s">
        <v>56</v>
      </c>
      <c r="C275" s="87">
        <v>792748.42359999998</v>
      </c>
      <c r="D275" s="40">
        <v>3.9336000000000002</v>
      </c>
      <c r="E275" s="41">
        <v>-9.9900000000000003E-2</v>
      </c>
      <c r="F275" s="41">
        <v>3.8336999999999999</v>
      </c>
      <c r="G275" s="41">
        <v>0.11609999999999999</v>
      </c>
      <c r="H275" s="41">
        <v>3.9498000000000002</v>
      </c>
      <c r="I275" s="42">
        <v>1.43E-2</v>
      </c>
      <c r="J275" s="42">
        <v>1.8499999999999999E-2</v>
      </c>
      <c r="K275" s="42">
        <v>2.2700000000000001E-2</v>
      </c>
      <c r="L275" s="43">
        <v>0.14180000000000001</v>
      </c>
      <c r="M275" s="44">
        <v>-3.3E-3</v>
      </c>
      <c r="N275" s="45">
        <v>0.1142</v>
      </c>
      <c r="O275" s="46">
        <v>4.7496</v>
      </c>
    </row>
    <row r="276" spans="2:15" ht="15" thickBot="1" x14ac:dyDescent="0.4">
      <c r="B276" s="47" t="s">
        <v>59</v>
      </c>
      <c r="C276" s="82">
        <v>5414778.8449999997</v>
      </c>
      <c r="D276" s="48">
        <v>26.868300000000001</v>
      </c>
      <c r="E276" s="49">
        <v>-2.7366000000000001</v>
      </c>
      <c r="F276" s="49">
        <v>24.131699999999999</v>
      </c>
      <c r="G276" s="49">
        <v>0</v>
      </c>
      <c r="H276" s="49">
        <v>24.131699999999999</v>
      </c>
      <c r="I276" s="50">
        <v>4.2700000000000002E-2</v>
      </c>
      <c r="J276" s="50">
        <v>5.2200000000000003E-2</v>
      </c>
      <c r="K276" s="50">
        <v>6.1699999999999998E-2</v>
      </c>
      <c r="L276" s="51">
        <v>2.5459000000000001</v>
      </c>
      <c r="M276" s="52">
        <v>-3.3E-3</v>
      </c>
      <c r="N276" s="53">
        <v>0.1142</v>
      </c>
      <c r="O276" s="54">
        <v>33.261800000000001</v>
      </c>
    </row>
    <row r="277" spans="2:15" x14ac:dyDescent="0.35">
      <c r="B277" s="55" t="s">
        <v>88</v>
      </c>
      <c r="C277" s="88">
        <v>4782188.7081000004</v>
      </c>
      <c r="D277" s="56">
        <v>23.729399999999998</v>
      </c>
      <c r="E277" s="148"/>
      <c r="F277" s="148"/>
      <c r="G277" s="148"/>
      <c r="H277" s="148"/>
      <c r="I277" s="149"/>
      <c r="J277" s="150"/>
      <c r="K277" s="149"/>
      <c r="L277" s="151"/>
      <c r="M277" s="149"/>
      <c r="N277" s="152"/>
      <c r="O277" s="153"/>
    </row>
    <row r="278" spans="2:15" x14ac:dyDescent="0.35">
      <c r="B278" s="58" t="s">
        <v>89</v>
      </c>
      <c r="C278" s="87">
        <v>5899024.0752999997</v>
      </c>
      <c r="D278" s="40">
        <v>29.271100000000001</v>
      </c>
      <c r="E278" s="154"/>
      <c r="F278" s="154"/>
      <c r="G278" s="154"/>
      <c r="H278" s="154"/>
      <c r="I278" s="155"/>
      <c r="J278" s="156"/>
      <c r="K278" s="155"/>
      <c r="L278" s="157"/>
      <c r="M278" s="155"/>
      <c r="N278" s="158"/>
      <c r="O278" s="159"/>
    </row>
    <row r="279" spans="2:15" x14ac:dyDescent="0.35">
      <c r="B279" s="58" t="s">
        <v>90</v>
      </c>
      <c r="C279" s="87">
        <v>11303942.0186</v>
      </c>
      <c r="D279" s="40">
        <v>56.090499999999999</v>
      </c>
      <c r="E279" s="154"/>
      <c r="F279" s="154"/>
      <c r="G279" s="154"/>
      <c r="H279" s="154"/>
      <c r="I279" s="155"/>
      <c r="J279" s="156"/>
      <c r="K279" s="155"/>
      <c r="L279" s="157"/>
      <c r="M279" s="155"/>
      <c r="N279" s="158"/>
      <c r="O279" s="159"/>
    </row>
    <row r="280" spans="2:15" x14ac:dyDescent="0.35">
      <c r="B280" s="58" t="s">
        <v>91</v>
      </c>
      <c r="C280" s="87">
        <v>3220280.9101</v>
      </c>
      <c r="D280" s="40">
        <v>15.979100000000001</v>
      </c>
      <c r="E280" s="154"/>
      <c r="F280" s="154"/>
      <c r="G280" s="154"/>
      <c r="H280" s="154"/>
      <c r="I280" s="155"/>
      <c r="J280" s="156"/>
      <c r="K280" s="155"/>
      <c r="L280" s="157"/>
      <c r="M280" s="155"/>
      <c r="N280" s="158"/>
      <c r="O280" s="159"/>
    </row>
    <row r="281" spans="2:15" ht="15" thickBot="1" x14ac:dyDescent="0.4">
      <c r="B281" s="59" t="s">
        <v>92</v>
      </c>
      <c r="C281" s="82">
        <v>5414778.8449999997</v>
      </c>
      <c r="D281" s="48">
        <v>26.868300000000001</v>
      </c>
      <c r="E281" s="160"/>
      <c r="F281" s="160"/>
      <c r="G281" s="160"/>
      <c r="H281" s="160"/>
      <c r="I281" s="161"/>
      <c r="J281" s="162"/>
      <c r="K281" s="161"/>
      <c r="L281" s="163"/>
      <c r="M281" s="161"/>
      <c r="N281" s="164"/>
      <c r="O281" s="165"/>
    </row>
    <row r="282" spans="2:15" ht="15" thickBot="1" x14ac:dyDescent="0.4">
      <c r="B282" s="60" t="s">
        <v>117</v>
      </c>
      <c r="C282" s="89">
        <v>30620214.5572</v>
      </c>
      <c r="D282" s="61">
        <v>151.9384</v>
      </c>
      <c r="E282" s="62">
        <v>-24.566299999999998</v>
      </c>
      <c r="F282" s="62">
        <v>127.3721</v>
      </c>
      <c r="G282" s="62">
        <v>0.49130000000000001</v>
      </c>
      <c r="H282" s="62">
        <v>127.8635</v>
      </c>
      <c r="I282" s="63">
        <v>4.02E-2</v>
      </c>
      <c r="J282" s="63">
        <v>5.1200000000000002E-2</v>
      </c>
      <c r="K282" s="63">
        <v>6.2100000000000002E-2</v>
      </c>
      <c r="L282" s="62">
        <v>7.0156999999999998</v>
      </c>
      <c r="M282" s="63">
        <v>-3.3E-3</v>
      </c>
      <c r="N282" s="64">
        <v>0.1142</v>
      </c>
      <c r="O282" s="65">
        <v>168.6628</v>
      </c>
    </row>
    <row r="283" spans="2:15" x14ac:dyDescent="0.35">
      <c r="B283" s="35"/>
      <c r="C283" s="35"/>
      <c r="D283" s="35"/>
      <c r="E283" s="37"/>
      <c r="F283" s="37"/>
      <c r="G283" s="37"/>
      <c r="H283" s="37"/>
      <c r="I283" s="37"/>
      <c r="J283" s="37"/>
      <c r="K283" s="37"/>
      <c r="L283" s="37"/>
      <c r="M283" s="214" t="s">
        <v>168</v>
      </c>
      <c r="N283" s="66" t="s">
        <v>93</v>
      </c>
      <c r="O283" s="57">
        <v>13.3338</v>
      </c>
    </row>
    <row r="284" spans="2:15" x14ac:dyDescent="0.35">
      <c r="B284" s="35"/>
      <c r="C284" s="35"/>
      <c r="D284" s="35"/>
      <c r="E284" s="37"/>
      <c r="F284" s="37"/>
      <c r="G284" s="37"/>
      <c r="H284" s="37"/>
      <c r="I284" s="37"/>
      <c r="J284" s="37"/>
      <c r="K284" s="37"/>
      <c r="L284" s="37"/>
      <c r="M284" s="215" t="s">
        <v>169</v>
      </c>
      <c r="N284" s="67" t="s">
        <v>100</v>
      </c>
      <c r="O284" s="68">
        <v>0.06</v>
      </c>
    </row>
    <row r="285" spans="2:15" ht="15" customHeight="1" x14ac:dyDescent="0.35">
      <c r="B285" s="35"/>
      <c r="C285" s="35"/>
      <c r="D285" s="35"/>
      <c r="E285" s="37"/>
      <c r="F285" s="37"/>
      <c r="G285" s="37"/>
      <c r="H285" s="37"/>
      <c r="I285" s="37"/>
      <c r="J285" s="37"/>
      <c r="K285" s="37"/>
      <c r="L285" s="37"/>
      <c r="M285" s="215" t="s">
        <v>170</v>
      </c>
      <c r="N285" s="67" t="s">
        <v>137</v>
      </c>
      <c r="O285" s="68">
        <v>1.2500000000000001E-2</v>
      </c>
    </row>
    <row r="286" spans="2:15" x14ac:dyDescent="0.35">
      <c r="B286" s="35"/>
      <c r="C286" s="35"/>
      <c r="D286" s="35"/>
      <c r="E286" s="37"/>
      <c r="F286" s="37"/>
      <c r="G286" s="37"/>
      <c r="H286" s="37"/>
      <c r="I286" s="37"/>
      <c r="J286" s="37"/>
      <c r="K286" s="37"/>
      <c r="L286" s="37"/>
      <c r="M286" s="215" t="s">
        <v>171</v>
      </c>
      <c r="N286" s="67" t="s">
        <v>94</v>
      </c>
      <c r="O286" s="69">
        <v>2.2499999999999999E-2</v>
      </c>
    </row>
    <row r="287" spans="2:15" ht="15" thickBot="1" x14ac:dyDescent="0.4">
      <c r="B287" s="35"/>
      <c r="C287" s="35"/>
      <c r="D287" s="35"/>
      <c r="E287" s="37"/>
      <c r="F287" s="37"/>
      <c r="G287" s="37"/>
      <c r="H287" s="37"/>
      <c r="I287" s="37"/>
      <c r="J287" s="37"/>
      <c r="K287" s="37"/>
      <c r="L287" s="37"/>
      <c r="M287" s="216" t="s">
        <v>172</v>
      </c>
      <c r="N287" s="70" t="s">
        <v>145</v>
      </c>
      <c r="O287" s="71">
        <v>199.75579999999999</v>
      </c>
    </row>
    <row r="288" spans="2:15" x14ac:dyDescent="0.35">
      <c r="B288" s="80" t="s">
        <v>60</v>
      </c>
      <c r="C288" s="35"/>
      <c r="D288" s="35"/>
      <c r="E288" s="37"/>
      <c r="F288" s="37"/>
      <c r="G288" s="37"/>
      <c r="H288" s="37"/>
      <c r="I288" s="37"/>
      <c r="J288" s="37"/>
      <c r="K288" s="37"/>
      <c r="L288" s="37"/>
      <c r="M288" s="35"/>
      <c r="N288" s="226"/>
      <c r="O288" s="227"/>
    </row>
    <row r="289" spans="2:18" x14ac:dyDescent="0.35">
      <c r="B289" s="5" t="s">
        <v>173</v>
      </c>
      <c r="C289" s="35"/>
      <c r="D289" s="35"/>
      <c r="E289" s="37"/>
      <c r="F289" s="37"/>
      <c r="G289" s="37"/>
      <c r="H289" s="37"/>
      <c r="I289" s="37"/>
      <c r="J289" s="37"/>
      <c r="K289" s="37"/>
      <c r="L289" s="37"/>
      <c r="M289" s="35"/>
      <c r="N289" s="226"/>
      <c r="O289" s="227"/>
    </row>
    <row r="290" spans="2:18" x14ac:dyDescent="0.35">
      <c r="B290" s="5" t="s">
        <v>177</v>
      </c>
      <c r="C290" s="35"/>
      <c r="D290" s="35"/>
      <c r="E290" s="37"/>
      <c r="F290" s="37"/>
      <c r="G290" s="37"/>
      <c r="H290" s="37"/>
      <c r="I290" s="37"/>
      <c r="J290" s="37"/>
      <c r="K290" s="37"/>
      <c r="L290" s="37"/>
      <c r="M290" s="35"/>
      <c r="N290" s="226"/>
      <c r="O290" s="227"/>
    </row>
    <row r="291" spans="2:18" x14ac:dyDescent="0.35">
      <c r="B291" s="5" t="s">
        <v>179</v>
      </c>
      <c r="C291" s="35"/>
      <c r="D291" s="35"/>
      <c r="E291" s="37"/>
      <c r="F291" s="37"/>
      <c r="G291" s="37"/>
      <c r="H291" s="37"/>
      <c r="I291" s="37"/>
      <c r="J291" s="37"/>
      <c r="K291" s="37"/>
      <c r="L291" s="37"/>
      <c r="M291" s="35"/>
      <c r="N291" s="226"/>
      <c r="O291" s="227"/>
    </row>
    <row r="292" spans="2:18" x14ac:dyDescent="0.35">
      <c r="B292" s="5" t="s">
        <v>178</v>
      </c>
      <c r="C292" s="35"/>
      <c r="D292" s="35"/>
      <c r="E292" s="37"/>
      <c r="F292" s="37"/>
      <c r="G292" s="37"/>
      <c r="H292" s="37"/>
      <c r="I292" s="37"/>
      <c r="J292" s="37"/>
      <c r="K292" s="37"/>
      <c r="L292" s="37"/>
      <c r="M292" s="35"/>
      <c r="N292" s="226"/>
      <c r="O292" s="227"/>
    </row>
    <row r="293" spans="2:18" x14ac:dyDescent="0.35">
      <c r="B293" s="5" t="s">
        <v>188</v>
      </c>
      <c r="C293" s="35"/>
      <c r="D293" s="35"/>
      <c r="E293" s="37"/>
      <c r="F293" s="37"/>
      <c r="G293" s="37"/>
      <c r="H293" s="37"/>
      <c r="I293" s="37"/>
      <c r="J293" s="37"/>
      <c r="K293" s="37"/>
      <c r="L293" s="37"/>
      <c r="M293" s="35"/>
      <c r="N293" s="226"/>
      <c r="O293" s="227"/>
    </row>
    <row r="294" spans="2:18" x14ac:dyDescent="0.35">
      <c r="B294" s="5" t="s">
        <v>174</v>
      </c>
      <c r="C294" s="35"/>
      <c r="D294" s="35"/>
      <c r="E294" s="37"/>
      <c r="F294" s="37"/>
      <c r="G294" s="37"/>
      <c r="H294" s="37"/>
      <c r="I294" s="37"/>
      <c r="J294" s="37"/>
      <c r="K294" s="37"/>
      <c r="L294" s="37"/>
      <c r="M294" s="35"/>
      <c r="N294" s="226"/>
      <c r="O294" s="227"/>
    </row>
    <row r="295" spans="2:18" x14ac:dyDescent="0.35">
      <c r="B295" s="5" t="s">
        <v>175</v>
      </c>
      <c r="C295" s="35"/>
      <c r="D295" s="35"/>
      <c r="E295" s="37"/>
      <c r="F295" s="37"/>
      <c r="G295" s="37"/>
      <c r="H295" s="37"/>
      <c r="I295" s="37"/>
      <c r="J295" s="37"/>
      <c r="K295" s="37"/>
      <c r="L295" s="37"/>
      <c r="M295" s="35"/>
      <c r="N295" s="226"/>
      <c r="O295" s="227"/>
    </row>
    <row r="296" spans="2:18" x14ac:dyDescent="0.35">
      <c r="B296" s="5" t="s">
        <v>176</v>
      </c>
      <c r="C296" s="35"/>
      <c r="D296" s="35"/>
      <c r="E296" s="37"/>
      <c r="F296" s="37"/>
      <c r="G296" s="37"/>
      <c r="H296" s="37"/>
      <c r="I296" s="37"/>
      <c r="J296" s="37"/>
      <c r="K296" s="37"/>
      <c r="L296" s="37"/>
      <c r="M296" s="35"/>
      <c r="N296" s="226"/>
      <c r="O296" s="227"/>
    </row>
    <row r="297" spans="2:18" x14ac:dyDescent="0.35">
      <c r="B297" s="5" t="s">
        <v>181</v>
      </c>
      <c r="C297" s="35"/>
      <c r="D297" s="35"/>
      <c r="E297" s="37"/>
      <c r="F297" s="37"/>
      <c r="G297" s="37"/>
      <c r="H297" s="37"/>
      <c r="I297" s="37"/>
      <c r="J297" s="37"/>
      <c r="K297" s="37"/>
      <c r="L297" s="37"/>
      <c r="M297" s="35"/>
      <c r="N297" s="226"/>
      <c r="O297" s="227"/>
    </row>
    <row r="298" spans="2:18" x14ac:dyDescent="0.35">
      <c r="B298" s="5" t="s">
        <v>180</v>
      </c>
      <c r="C298" s="35"/>
      <c r="D298" s="35"/>
      <c r="E298" s="37"/>
      <c r="F298" s="37"/>
      <c r="G298" s="37"/>
      <c r="H298" s="37"/>
      <c r="I298" s="37"/>
      <c r="J298" s="37"/>
      <c r="K298" s="37"/>
      <c r="L298" s="37"/>
      <c r="M298" s="35"/>
      <c r="N298" s="226"/>
      <c r="O298" s="227"/>
    </row>
    <row r="299" spans="2:18" x14ac:dyDescent="0.35">
      <c r="B299" s="5" t="s">
        <v>191</v>
      </c>
      <c r="C299" s="35"/>
      <c r="D299" s="35"/>
      <c r="E299" s="37"/>
      <c r="F299" s="37"/>
      <c r="G299" s="37"/>
      <c r="H299" s="37"/>
      <c r="I299" s="37"/>
      <c r="J299" s="37"/>
      <c r="K299" s="37"/>
      <c r="L299" s="37"/>
      <c r="M299" s="35"/>
      <c r="N299" s="226"/>
      <c r="O299" s="227"/>
    </row>
    <row r="300" spans="2:18" x14ac:dyDescent="0.35">
      <c r="B300" s="7" t="s">
        <v>196</v>
      </c>
      <c r="C300" s="35"/>
      <c r="D300" s="35"/>
      <c r="E300" s="37"/>
      <c r="F300" s="37"/>
      <c r="G300" s="37"/>
      <c r="H300" s="37"/>
      <c r="I300" s="37"/>
      <c r="J300" s="37"/>
      <c r="K300" s="37"/>
      <c r="L300" s="37"/>
      <c r="M300" s="37"/>
      <c r="N300" s="37"/>
      <c r="O300" s="37"/>
      <c r="P300" s="35"/>
      <c r="Q300" s="13"/>
      <c r="R300" s="35"/>
    </row>
    <row r="301" spans="2:18" x14ac:dyDescent="0.35">
      <c r="B301" s="228" t="s">
        <v>197</v>
      </c>
      <c r="C301" s="35"/>
      <c r="D301" s="35"/>
      <c r="E301" s="37"/>
      <c r="F301" s="37"/>
      <c r="G301" s="37"/>
      <c r="H301" s="37"/>
      <c r="I301" s="37"/>
      <c r="J301" s="37"/>
      <c r="K301" s="37"/>
      <c r="L301" s="37"/>
      <c r="M301" s="37"/>
      <c r="N301" s="37"/>
      <c r="O301" s="37"/>
    </row>
    <row r="302" spans="2:18" x14ac:dyDescent="0.35">
      <c r="B302" s="5" t="s">
        <v>198</v>
      </c>
      <c r="C302" s="35"/>
      <c r="D302" s="35"/>
      <c r="E302" s="37"/>
      <c r="F302" s="37"/>
      <c r="G302" s="37"/>
      <c r="H302" s="37"/>
      <c r="I302" s="37"/>
      <c r="J302" s="37"/>
      <c r="K302" s="37"/>
      <c r="L302" s="37"/>
      <c r="M302" s="37"/>
      <c r="N302" s="37"/>
      <c r="O302" s="37"/>
    </row>
    <row r="303" spans="2:18" x14ac:dyDescent="0.35">
      <c r="B303" s="5" t="s">
        <v>199</v>
      </c>
      <c r="C303" s="35"/>
      <c r="D303" s="35"/>
      <c r="E303" s="37"/>
      <c r="F303" s="37"/>
      <c r="G303" s="37"/>
      <c r="H303" s="37"/>
      <c r="I303" s="37"/>
      <c r="J303" s="37"/>
      <c r="K303" s="37"/>
      <c r="L303" s="37"/>
      <c r="M303" s="37"/>
      <c r="N303" s="37"/>
      <c r="O303" s="37"/>
    </row>
    <row r="304" spans="2:18" x14ac:dyDescent="0.35">
      <c r="B304" s="5" t="s">
        <v>200</v>
      </c>
    </row>
    <row r="305" spans="2:15" x14ac:dyDescent="0.35">
      <c r="B305" s="5" t="s">
        <v>201</v>
      </c>
    </row>
    <row r="306" spans="2:15" x14ac:dyDescent="0.35"/>
    <row r="307" spans="2:15" ht="18" x14ac:dyDescent="0.4">
      <c r="B307" s="1" t="s">
        <v>0</v>
      </c>
      <c r="C307" s="2"/>
      <c r="D307" s="2"/>
      <c r="E307" s="2"/>
      <c r="F307" s="2"/>
      <c r="G307" s="2"/>
      <c r="H307" s="3"/>
      <c r="I307" s="3"/>
      <c r="J307" s="36"/>
      <c r="K307" s="36"/>
      <c r="L307" s="36"/>
      <c r="M307" s="36"/>
      <c r="N307" s="36"/>
      <c r="O307" s="3" t="s">
        <v>29</v>
      </c>
    </row>
    <row r="308" spans="2:15" ht="18" x14ac:dyDescent="0.4">
      <c r="B308" s="1" t="s">
        <v>75</v>
      </c>
      <c r="C308" s="2"/>
      <c r="D308" s="2"/>
      <c r="E308" s="2"/>
      <c r="F308" s="2"/>
      <c r="G308" s="2"/>
      <c r="H308" s="2"/>
      <c r="I308" s="2"/>
      <c r="J308" s="36"/>
      <c r="K308" s="36"/>
      <c r="L308" s="36"/>
      <c r="M308" s="36"/>
      <c r="N308" s="36"/>
      <c r="O308" s="2"/>
    </row>
    <row r="309" spans="2:15" ht="18" x14ac:dyDescent="0.4">
      <c r="B309" s="1" t="s">
        <v>99</v>
      </c>
      <c r="C309" s="2"/>
      <c r="D309" s="2"/>
      <c r="E309" s="2"/>
      <c r="F309" s="2"/>
      <c r="G309" s="2"/>
      <c r="H309" s="2"/>
      <c r="I309" s="2"/>
      <c r="J309" s="36"/>
      <c r="K309" s="36"/>
      <c r="L309" s="36"/>
      <c r="M309" s="36"/>
      <c r="N309" s="36"/>
      <c r="O309" s="2"/>
    </row>
    <row r="310" spans="2:15" ht="15" thickBot="1" x14ac:dyDescent="0.4">
      <c r="B310" s="35"/>
      <c r="C310" s="35"/>
      <c r="D310" s="35"/>
      <c r="E310" s="35"/>
      <c r="F310" s="37"/>
      <c r="G310" s="37"/>
      <c r="H310" s="37"/>
      <c r="I310" s="37"/>
      <c r="J310" s="37"/>
      <c r="K310" s="37"/>
      <c r="L310" s="37"/>
      <c r="M310" s="37"/>
      <c r="N310" s="37"/>
      <c r="O310" s="37"/>
    </row>
    <row r="311" spans="2:15" x14ac:dyDescent="0.35">
      <c r="B311" s="218" t="s">
        <v>115</v>
      </c>
      <c r="C311" s="219"/>
      <c r="D311" s="219"/>
      <c r="E311" s="219"/>
      <c r="F311" s="219"/>
      <c r="G311" s="219"/>
      <c r="H311" s="219"/>
      <c r="I311" s="219"/>
      <c r="J311" s="219"/>
      <c r="K311" s="219"/>
      <c r="L311" s="219"/>
      <c r="M311" s="219"/>
      <c r="N311" s="219"/>
      <c r="O311" s="220"/>
    </row>
    <row r="312" spans="2:15" x14ac:dyDescent="0.35">
      <c r="B312" s="221" t="s">
        <v>116</v>
      </c>
      <c r="C312" s="217"/>
      <c r="D312" s="217"/>
      <c r="E312" s="217"/>
      <c r="F312" s="217"/>
      <c r="G312" s="217"/>
      <c r="H312" s="217"/>
      <c r="I312" s="217"/>
      <c r="J312" s="217"/>
      <c r="K312" s="217"/>
      <c r="L312" s="217"/>
      <c r="M312" s="217"/>
      <c r="N312" s="217"/>
      <c r="O312" s="222"/>
    </row>
    <row r="313" spans="2:15" ht="39.65" customHeight="1" x14ac:dyDescent="0.35">
      <c r="B313" s="251" t="s">
        <v>77</v>
      </c>
      <c r="C313" s="229" t="s">
        <v>182</v>
      </c>
      <c r="D313" s="230" t="s">
        <v>148</v>
      </c>
      <c r="E313" s="230" t="s">
        <v>183</v>
      </c>
      <c r="F313" s="230" t="s">
        <v>79</v>
      </c>
      <c r="G313" s="230" t="s">
        <v>80</v>
      </c>
      <c r="H313" s="230" t="s">
        <v>81</v>
      </c>
      <c r="I313" s="231" t="s">
        <v>82</v>
      </c>
      <c r="J313" s="230" t="s">
        <v>83</v>
      </c>
      <c r="K313" s="231" t="s">
        <v>84</v>
      </c>
      <c r="L313" s="230" t="s">
        <v>85</v>
      </c>
      <c r="M313" s="230" t="s">
        <v>86</v>
      </c>
      <c r="N313" s="230" t="s">
        <v>195</v>
      </c>
      <c r="O313" s="232" t="s">
        <v>87</v>
      </c>
    </row>
    <row r="314" spans="2:15" ht="15" thickBot="1" x14ac:dyDescent="0.4">
      <c r="B314" s="252"/>
      <c r="C314" s="223" t="s">
        <v>152</v>
      </c>
      <c r="D314" s="192" t="s">
        <v>153</v>
      </c>
      <c r="E314" s="192" t="s">
        <v>154</v>
      </c>
      <c r="F314" s="192" t="s">
        <v>155</v>
      </c>
      <c r="G314" s="192" t="s">
        <v>156</v>
      </c>
      <c r="H314" s="192" t="s">
        <v>157</v>
      </c>
      <c r="I314" s="224" t="s">
        <v>161</v>
      </c>
      <c r="J314" s="192" t="s">
        <v>162</v>
      </c>
      <c r="K314" s="225" t="s">
        <v>163</v>
      </c>
      <c r="L314" s="192" t="s">
        <v>164</v>
      </c>
      <c r="M314" s="192" t="s">
        <v>165</v>
      </c>
      <c r="N314" s="192" t="s">
        <v>166</v>
      </c>
      <c r="O314" s="193" t="s">
        <v>167</v>
      </c>
    </row>
    <row r="315" spans="2:15" x14ac:dyDescent="0.35">
      <c r="B315" s="39" t="s">
        <v>35</v>
      </c>
      <c r="C315" s="83">
        <v>3469650.4627999999</v>
      </c>
      <c r="D315" s="40">
        <v>17.426600000000001</v>
      </c>
      <c r="E315" s="41">
        <v>3.7454000000000001</v>
      </c>
      <c r="F315" s="41">
        <v>21.172000000000001</v>
      </c>
      <c r="G315" s="41">
        <v>0</v>
      </c>
      <c r="H315" s="41">
        <v>21.172000000000001</v>
      </c>
      <c r="I315" s="42">
        <v>1.6799999999999999E-2</v>
      </c>
      <c r="J315" s="42">
        <v>2.1700000000000001E-2</v>
      </c>
      <c r="K315" s="42">
        <v>2.6599999999999999E-2</v>
      </c>
      <c r="L315" s="43">
        <v>0.80279999999999996</v>
      </c>
      <c r="M315" s="44">
        <v>-3.3E-3</v>
      </c>
      <c r="N315" s="45">
        <v>4.0000000000000001E-3</v>
      </c>
      <c r="O315" s="46">
        <v>23.157499999999999</v>
      </c>
    </row>
    <row r="316" spans="2:15" x14ac:dyDescent="0.35">
      <c r="B316" s="39" t="s">
        <v>36</v>
      </c>
      <c r="C316" s="87">
        <v>0</v>
      </c>
      <c r="D316" s="40">
        <v>0</v>
      </c>
      <c r="E316" s="41">
        <v>0</v>
      </c>
      <c r="F316" s="41">
        <v>0</v>
      </c>
      <c r="G316" s="41">
        <v>0</v>
      </c>
      <c r="H316" s="41">
        <v>0</v>
      </c>
      <c r="I316" s="42">
        <v>1.6799999999999999E-2</v>
      </c>
      <c r="J316" s="42">
        <v>2.1700000000000001E-2</v>
      </c>
      <c r="K316" s="42">
        <v>2.6599999999999999E-2</v>
      </c>
      <c r="L316" s="43">
        <v>0</v>
      </c>
      <c r="M316" s="44">
        <v>-3.3E-3</v>
      </c>
      <c r="N316" s="45">
        <v>4.0000000000000001E-3</v>
      </c>
      <c r="O316" s="46">
        <v>0</v>
      </c>
    </row>
    <row r="317" spans="2:15" x14ac:dyDescent="0.35">
      <c r="B317" s="39" t="s">
        <v>37</v>
      </c>
      <c r="C317" s="87">
        <v>1890681.3485999999</v>
      </c>
      <c r="D317" s="40">
        <v>9.4961000000000002</v>
      </c>
      <c r="E317" s="41">
        <v>-6.8909000000000002</v>
      </c>
      <c r="F317" s="41">
        <v>2.6052</v>
      </c>
      <c r="G317" s="41">
        <v>0</v>
      </c>
      <c r="H317" s="41">
        <v>2.6052</v>
      </c>
      <c r="I317" s="42">
        <v>4.9700000000000001E-2</v>
      </c>
      <c r="J317" s="42">
        <v>6.3700000000000007E-2</v>
      </c>
      <c r="K317" s="42">
        <v>7.7700000000000005E-2</v>
      </c>
      <c r="L317" s="43">
        <v>0.129</v>
      </c>
      <c r="M317" s="44">
        <v>-3.3E-3</v>
      </c>
      <c r="N317" s="45">
        <v>4.0000000000000001E-3</v>
      </c>
      <c r="O317" s="46">
        <v>3.1716000000000002</v>
      </c>
    </row>
    <row r="318" spans="2:15" x14ac:dyDescent="0.35">
      <c r="B318" s="39" t="s">
        <v>38</v>
      </c>
      <c r="C318" s="87">
        <v>67734.460300000006</v>
      </c>
      <c r="D318" s="40">
        <v>0.3402</v>
      </c>
      <c r="E318" s="41">
        <v>-0.3402</v>
      </c>
      <c r="F318" s="41">
        <v>0</v>
      </c>
      <c r="G318" s="41">
        <v>0</v>
      </c>
      <c r="H318" s="41">
        <v>0</v>
      </c>
      <c r="I318" s="42">
        <v>1.6799999999999999E-2</v>
      </c>
      <c r="J318" s="42">
        <v>2.1700000000000001E-2</v>
      </c>
      <c r="K318" s="42">
        <v>2.6599999999999999E-2</v>
      </c>
      <c r="L318" s="43">
        <v>0</v>
      </c>
      <c r="M318" s="44">
        <v>-3.3E-3</v>
      </c>
      <c r="N318" s="45">
        <v>4.0000000000000001E-3</v>
      </c>
      <c r="O318" s="46">
        <v>0</v>
      </c>
    </row>
    <row r="319" spans="2:15" x14ac:dyDescent="0.35">
      <c r="B319" s="39" t="s">
        <v>39</v>
      </c>
      <c r="C319" s="87">
        <v>2989204.6036</v>
      </c>
      <c r="D319" s="40">
        <v>15.013500000000001</v>
      </c>
      <c r="E319" s="41">
        <v>4.8346999999999998</v>
      </c>
      <c r="F319" s="41">
        <v>19.848199999999999</v>
      </c>
      <c r="G319" s="41">
        <v>0</v>
      </c>
      <c r="H319" s="41">
        <v>19.848199999999999</v>
      </c>
      <c r="I319" s="42">
        <v>5.33E-2</v>
      </c>
      <c r="J319" s="42">
        <v>6.83E-2</v>
      </c>
      <c r="K319" s="42">
        <v>8.3199999999999996E-2</v>
      </c>
      <c r="L319" s="43">
        <v>0.79169999999999996</v>
      </c>
      <c r="M319" s="44">
        <v>-3.3E-3</v>
      </c>
      <c r="N319" s="45">
        <v>4.0000000000000001E-3</v>
      </c>
      <c r="O319" s="46">
        <v>24.221399999999999</v>
      </c>
    </row>
    <row r="320" spans="2:15" x14ac:dyDescent="0.35">
      <c r="B320" s="39" t="s">
        <v>40</v>
      </c>
      <c r="C320" s="87">
        <v>1667156.4482</v>
      </c>
      <c r="D320" s="40">
        <v>8.3734000000000002</v>
      </c>
      <c r="E320" s="41">
        <v>0.121</v>
      </c>
      <c r="F320" s="41">
        <v>8.4944000000000006</v>
      </c>
      <c r="G320" s="41">
        <v>5.9999999999999995E-4</v>
      </c>
      <c r="H320" s="41">
        <v>8.4951000000000008</v>
      </c>
      <c r="I320" s="42">
        <v>5.6800000000000003E-2</v>
      </c>
      <c r="J320" s="42">
        <v>7.2700000000000001E-2</v>
      </c>
      <c r="K320" s="42">
        <v>8.8499999999999995E-2</v>
      </c>
      <c r="L320" s="43">
        <v>0.34239999999999998</v>
      </c>
      <c r="M320" s="44">
        <v>-3.3E-3</v>
      </c>
      <c r="N320" s="45">
        <v>4.0000000000000001E-3</v>
      </c>
      <c r="O320" s="46">
        <v>10.475099999999999</v>
      </c>
    </row>
    <row r="321" spans="2:15" x14ac:dyDescent="0.35">
      <c r="B321" s="39" t="s">
        <v>41</v>
      </c>
      <c r="C321" s="87">
        <v>664597.05949999997</v>
      </c>
      <c r="D321" s="40">
        <v>3.3380000000000001</v>
      </c>
      <c r="E321" s="41">
        <v>-0.49380000000000002</v>
      </c>
      <c r="F321" s="41">
        <v>2.8441999999999998</v>
      </c>
      <c r="G321" s="41">
        <v>0</v>
      </c>
      <c r="H321" s="41">
        <v>2.8441999999999998</v>
      </c>
      <c r="I321" s="42">
        <v>5.6800000000000003E-2</v>
      </c>
      <c r="J321" s="42">
        <v>7.2700000000000001E-2</v>
      </c>
      <c r="K321" s="42">
        <v>8.8499999999999995E-2</v>
      </c>
      <c r="L321" s="43">
        <v>0.11459999999999999</v>
      </c>
      <c r="M321" s="44">
        <v>-3.3E-3</v>
      </c>
      <c r="N321" s="45">
        <v>4.0000000000000001E-3</v>
      </c>
      <c r="O321" s="46">
        <v>3.5070999999999999</v>
      </c>
    </row>
    <row r="322" spans="2:15" x14ac:dyDescent="0.35">
      <c r="B322" s="39" t="s">
        <v>42</v>
      </c>
      <c r="C322" s="87">
        <v>490573.47070000001</v>
      </c>
      <c r="D322" s="40">
        <v>2.4639000000000002</v>
      </c>
      <c r="E322" s="41">
        <v>-0.54390000000000005</v>
      </c>
      <c r="F322" s="41">
        <v>1.9200999999999999</v>
      </c>
      <c r="G322" s="41">
        <v>0</v>
      </c>
      <c r="H322" s="41">
        <v>1.9200999999999999</v>
      </c>
      <c r="I322" s="42">
        <v>5.6800000000000003E-2</v>
      </c>
      <c r="J322" s="42">
        <v>7.2700000000000001E-2</v>
      </c>
      <c r="K322" s="42">
        <v>8.8499999999999995E-2</v>
      </c>
      <c r="L322" s="43">
        <v>7.7399999999999997E-2</v>
      </c>
      <c r="M322" s="44">
        <v>-3.3E-3</v>
      </c>
      <c r="N322" s="45">
        <v>4.0000000000000001E-3</v>
      </c>
      <c r="O322" s="46">
        <v>2.3675999999999999</v>
      </c>
    </row>
    <row r="323" spans="2:15" x14ac:dyDescent="0.35">
      <c r="B323" s="39" t="s">
        <v>43</v>
      </c>
      <c r="C323" s="87">
        <v>13605.79</v>
      </c>
      <c r="D323" s="40">
        <v>6.83E-2</v>
      </c>
      <c r="E323" s="41">
        <v>8.7599999999999997E-2</v>
      </c>
      <c r="F323" s="41">
        <v>0.156</v>
      </c>
      <c r="G323" s="41">
        <v>0</v>
      </c>
      <c r="H323" s="41">
        <v>0.156</v>
      </c>
      <c r="I323" s="42">
        <v>1.43E-2</v>
      </c>
      <c r="J323" s="42">
        <v>1.8499999999999999E-2</v>
      </c>
      <c r="K323" s="42">
        <v>2.2700000000000001E-2</v>
      </c>
      <c r="L323" s="43">
        <v>5.4999999999999997E-3</v>
      </c>
      <c r="M323" s="44">
        <v>-3.3E-3</v>
      </c>
      <c r="N323" s="45">
        <v>4.0000000000000001E-3</v>
      </c>
      <c r="O323" s="46">
        <v>0.16889999999999999</v>
      </c>
    </row>
    <row r="324" spans="2:15" x14ac:dyDescent="0.35">
      <c r="B324" s="39" t="s">
        <v>44</v>
      </c>
      <c r="C324" s="87">
        <v>762468.31949999998</v>
      </c>
      <c r="D324" s="40">
        <v>3.8296000000000001</v>
      </c>
      <c r="E324" s="41">
        <v>0.18260000000000001</v>
      </c>
      <c r="F324" s="41">
        <v>4.0121000000000002</v>
      </c>
      <c r="G324" s="41">
        <v>2.3999999999999998E-3</v>
      </c>
      <c r="H324" s="41">
        <v>4.0145</v>
      </c>
      <c r="I324" s="42">
        <v>5.6800000000000003E-2</v>
      </c>
      <c r="J324" s="42">
        <v>7.2700000000000001E-2</v>
      </c>
      <c r="K324" s="42">
        <v>8.8499999999999995E-2</v>
      </c>
      <c r="L324" s="43">
        <v>0.18540000000000001</v>
      </c>
      <c r="M324" s="44">
        <v>-3.3E-3</v>
      </c>
      <c r="N324" s="45">
        <v>4.0000000000000001E-3</v>
      </c>
      <c r="O324" s="46">
        <v>4.9737999999999998</v>
      </c>
    </row>
    <row r="325" spans="2:15" x14ac:dyDescent="0.35">
      <c r="B325" s="39" t="s">
        <v>45</v>
      </c>
      <c r="C325" s="87">
        <v>5276877.7547000004</v>
      </c>
      <c r="D325" s="40">
        <v>26.503499999999999</v>
      </c>
      <c r="E325" s="41">
        <v>-4.3624000000000001</v>
      </c>
      <c r="F325" s="41">
        <v>22.141100000000002</v>
      </c>
      <c r="G325" s="41">
        <v>0.46160000000000001</v>
      </c>
      <c r="H325" s="41">
        <v>22.602699999999999</v>
      </c>
      <c r="I325" s="42">
        <v>4.2700000000000002E-2</v>
      </c>
      <c r="J325" s="42">
        <v>5.4899999999999997E-2</v>
      </c>
      <c r="K325" s="42">
        <v>6.6900000000000001E-2</v>
      </c>
      <c r="L325" s="43">
        <v>0.99350000000000005</v>
      </c>
      <c r="M325" s="44">
        <v>-3.3E-3</v>
      </c>
      <c r="N325" s="45">
        <v>4.0000000000000001E-3</v>
      </c>
      <c r="O325" s="46">
        <v>26.8445</v>
      </c>
    </row>
    <row r="326" spans="2:15" x14ac:dyDescent="0.35">
      <c r="B326" s="39" t="s">
        <v>46</v>
      </c>
      <c r="C326" s="87">
        <v>664445.32990000001</v>
      </c>
      <c r="D326" s="40">
        <v>3.3372000000000002</v>
      </c>
      <c r="E326" s="41">
        <v>0.83799999999999997</v>
      </c>
      <c r="F326" s="41">
        <v>4.1752000000000002</v>
      </c>
      <c r="G326" s="41">
        <v>0</v>
      </c>
      <c r="H326" s="41">
        <v>4.1752000000000002</v>
      </c>
      <c r="I326" s="42">
        <v>2.9499999999999998E-2</v>
      </c>
      <c r="J326" s="42">
        <v>3.7999999999999999E-2</v>
      </c>
      <c r="K326" s="42">
        <v>4.65E-2</v>
      </c>
      <c r="L326" s="43">
        <v>0.155</v>
      </c>
      <c r="M326" s="44">
        <v>-3.3E-3</v>
      </c>
      <c r="N326" s="45">
        <v>4.0000000000000001E-3</v>
      </c>
      <c r="O326" s="46">
        <v>4.742</v>
      </c>
    </row>
    <row r="327" spans="2:15" x14ac:dyDescent="0.35">
      <c r="B327" s="39" t="s">
        <v>47</v>
      </c>
      <c r="C327" s="87">
        <v>761705.22970000003</v>
      </c>
      <c r="D327" s="40">
        <v>3.8256999999999999</v>
      </c>
      <c r="E327" s="41">
        <v>-0.68610000000000004</v>
      </c>
      <c r="F327" s="41">
        <v>3.1396000000000002</v>
      </c>
      <c r="G327" s="41">
        <v>0</v>
      </c>
      <c r="H327" s="41">
        <v>3.1396000000000002</v>
      </c>
      <c r="I327" s="42">
        <v>2.9499999999999998E-2</v>
      </c>
      <c r="J327" s="42">
        <v>3.7999999999999999E-2</v>
      </c>
      <c r="K327" s="42">
        <v>4.65E-2</v>
      </c>
      <c r="L327" s="43">
        <v>0.11650000000000001</v>
      </c>
      <c r="M327" s="44">
        <v>-3.3E-3</v>
      </c>
      <c r="N327" s="45">
        <v>4.0000000000000001E-3</v>
      </c>
      <c r="O327" s="46">
        <v>3.5657999999999999</v>
      </c>
    </row>
    <row r="328" spans="2:15" x14ac:dyDescent="0.35">
      <c r="B328" s="39" t="s">
        <v>48</v>
      </c>
      <c r="C328" s="87">
        <v>1717843.8162</v>
      </c>
      <c r="D328" s="40">
        <v>8.6280000000000001</v>
      </c>
      <c r="E328" s="41">
        <v>-2.4977</v>
      </c>
      <c r="F328" s="41">
        <v>6.1303000000000001</v>
      </c>
      <c r="G328" s="41">
        <v>0</v>
      </c>
      <c r="H328" s="41">
        <v>6.1303000000000001</v>
      </c>
      <c r="I328" s="42">
        <v>2.9499999999999998E-2</v>
      </c>
      <c r="J328" s="42">
        <v>3.7999999999999999E-2</v>
      </c>
      <c r="K328" s="42">
        <v>4.65E-2</v>
      </c>
      <c r="L328" s="43">
        <v>0.2276</v>
      </c>
      <c r="M328" s="44">
        <v>-3.3E-3</v>
      </c>
      <c r="N328" s="45">
        <v>4.0000000000000001E-3</v>
      </c>
      <c r="O328" s="46">
        <v>6.9623999999999997</v>
      </c>
    </row>
    <row r="329" spans="2:15" x14ac:dyDescent="0.35">
      <c r="B329" s="39" t="s">
        <v>49</v>
      </c>
      <c r="C329" s="87">
        <v>998914.84569999995</v>
      </c>
      <c r="D329" s="40">
        <v>5.0171000000000001</v>
      </c>
      <c r="E329" s="41">
        <v>-2.9805000000000001</v>
      </c>
      <c r="F329" s="41">
        <v>2.0367000000000002</v>
      </c>
      <c r="G329" s="41">
        <v>0</v>
      </c>
      <c r="H329" s="41">
        <v>2.0367000000000002</v>
      </c>
      <c r="I329" s="42">
        <v>7.0800000000000002E-2</v>
      </c>
      <c r="J329" s="42">
        <v>9.0399999999999994E-2</v>
      </c>
      <c r="K329" s="42">
        <v>0.10979999999999999</v>
      </c>
      <c r="L329" s="43">
        <v>8.5500000000000007E-2</v>
      </c>
      <c r="M329" s="44">
        <v>-3.3E-3</v>
      </c>
      <c r="N329" s="45">
        <v>4.0000000000000001E-3</v>
      </c>
      <c r="O329" s="46">
        <v>2.6162000000000001</v>
      </c>
    </row>
    <row r="330" spans="2:15" x14ac:dyDescent="0.35">
      <c r="B330" s="39" t="s">
        <v>50</v>
      </c>
      <c r="C330" s="87">
        <v>527971.62910000002</v>
      </c>
      <c r="D330" s="40">
        <v>2.6518000000000002</v>
      </c>
      <c r="E330" s="41">
        <v>-0.65300000000000002</v>
      </c>
      <c r="F330" s="41">
        <v>1.9987999999999999</v>
      </c>
      <c r="G330" s="41">
        <v>0</v>
      </c>
      <c r="H330" s="41">
        <v>1.9987999999999999</v>
      </c>
      <c r="I330" s="42">
        <v>2.9499999999999998E-2</v>
      </c>
      <c r="J330" s="42">
        <v>3.7999999999999999E-2</v>
      </c>
      <c r="K330" s="42">
        <v>4.65E-2</v>
      </c>
      <c r="L330" s="43">
        <v>7.4200000000000002E-2</v>
      </c>
      <c r="M330" s="44">
        <v>-3.3E-3</v>
      </c>
      <c r="N330" s="45">
        <v>4.0000000000000001E-3</v>
      </c>
      <c r="O330" s="46">
        <v>2.2700999999999998</v>
      </c>
    </row>
    <row r="331" spans="2:15" x14ac:dyDescent="0.35">
      <c r="B331" s="39" t="s">
        <v>51</v>
      </c>
      <c r="C331" s="87">
        <v>213550.73190000001</v>
      </c>
      <c r="D331" s="40">
        <v>1.0726</v>
      </c>
      <c r="E331" s="41">
        <v>-0.31009999999999999</v>
      </c>
      <c r="F331" s="41">
        <v>0.76249999999999996</v>
      </c>
      <c r="G331" s="41">
        <v>0</v>
      </c>
      <c r="H331" s="41">
        <v>0.76249999999999996</v>
      </c>
      <c r="I331" s="42">
        <v>2.9499999999999998E-2</v>
      </c>
      <c r="J331" s="42">
        <v>3.7999999999999999E-2</v>
      </c>
      <c r="K331" s="42">
        <v>4.65E-2</v>
      </c>
      <c r="L331" s="43">
        <v>2.8299999999999999E-2</v>
      </c>
      <c r="M331" s="44">
        <v>-3.3E-3</v>
      </c>
      <c r="N331" s="45">
        <v>4.0000000000000001E-3</v>
      </c>
      <c r="O331" s="46">
        <v>0.86599999999999999</v>
      </c>
    </row>
    <row r="332" spans="2:15" x14ac:dyDescent="0.35">
      <c r="B332" s="39" t="s">
        <v>52</v>
      </c>
      <c r="C332" s="87">
        <v>1715249.9823</v>
      </c>
      <c r="D332" s="40">
        <v>8.6150000000000002</v>
      </c>
      <c r="E332" s="41">
        <v>-3.2534999999999998</v>
      </c>
      <c r="F332" s="41">
        <v>5.3615000000000004</v>
      </c>
      <c r="G332" s="41">
        <v>0</v>
      </c>
      <c r="H332" s="41">
        <v>5.3615000000000004</v>
      </c>
      <c r="I332" s="42">
        <v>2.9499999999999998E-2</v>
      </c>
      <c r="J332" s="42">
        <v>3.7999999999999999E-2</v>
      </c>
      <c r="K332" s="42">
        <v>4.65E-2</v>
      </c>
      <c r="L332" s="43">
        <v>0.20250000000000001</v>
      </c>
      <c r="M332" s="44">
        <v>-3.3E-3</v>
      </c>
      <c r="N332" s="45">
        <v>4.0000000000000001E-3</v>
      </c>
      <c r="O332" s="46">
        <v>6.0926999999999998</v>
      </c>
    </row>
    <row r="333" spans="2:15" x14ac:dyDescent="0.35">
      <c r="B333" s="39" t="s">
        <v>53</v>
      </c>
      <c r="C333" s="87">
        <v>59457.359600000003</v>
      </c>
      <c r="D333" s="40">
        <v>0.29859999999999998</v>
      </c>
      <c r="E333" s="41">
        <v>-0.22620000000000001</v>
      </c>
      <c r="F333" s="41">
        <v>7.2499999999999995E-2</v>
      </c>
      <c r="G333" s="41">
        <v>0</v>
      </c>
      <c r="H333" s="41">
        <v>7.2499999999999995E-2</v>
      </c>
      <c r="I333" s="42">
        <v>7.1999999999999998E-3</v>
      </c>
      <c r="J333" s="42">
        <v>9.2999999999999992E-3</v>
      </c>
      <c r="K333" s="42">
        <v>1.14E-2</v>
      </c>
      <c r="L333" s="43">
        <v>2.5000000000000001E-3</v>
      </c>
      <c r="M333" s="44">
        <v>-3.3E-3</v>
      </c>
      <c r="N333" s="45">
        <v>4.0000000000000001E-3</v>
      </c>
      <c r="O333" s="46">
        <v>7.6700000000000004E-2</v>
      </c>
    </row>
    <row r="334" spans="2:15" x14ac:dyDescent="0.35">
      <c r="B334" s="39" t="s">
        <v>54</v>
      </c>
      <c r="C334" s="87">
        <v>2520867.4912</v>
      </c>
      <c r="D334" s="40">
        <v>12.661199999999999</v>
      </c>
      <c r="E334" s="41">
        <v>-7.4641999999999999</v>
      </c>
      <c r="F334" s="41">
        <v>5.1970999999999998</v>
      </c>
      <c r="G334" s="41">
        <v>1.26E-2</v>
      </c>
      <c r="H334" s="41">
        <v>5.2096</v>
      </c>
      <c r="I334" s="42">
        <v>2.0899999999999998E-2</v>
      </c>
      <c r="J334" s="42">
        <v>2.69E-2</v>
      </c>
      <c r="K334" s="42">
        <v>3.3000000000000002E-2</v>
      </c>
      <c r="L334" s="43">
        <v>0.27279999999999999</v>
      </c>
      <c r="M334" s="44">
        <v>-3.3E-3</v>
      </c>
      <c r="N334" s="45">
        <v>4.0000000000000001E-3</v>
      </c>
      <c r="O334" s="46">
        <v>5.8448000000000002</v>
      </c>
    </row>
    <row r="335" spans="2:15" x14ac:dyDescent="0.35">
      <c r="B335" s="39" t="s">
        <v>55</v>
      </c>
      <c r="C335" s="87">
        <v>0</v>
      </c>
      <c r="D335" s="40">
        <v>0</v>
      </c>
      <c r="E335" s="41">
        <v>0</v>
      </c>
      <c r="F335" s="41">
        <v>0</v>
      </c>
      <c r="G335" s="41">
        <v>0</v>
      </c>
      <c r="H335" s="41">
        <v>0</v>
      </c>
      <c r="I335" s="42">
        <v>0</v>
      </c>
      <c r="J335" s="42">
        <v>0</v>
      </c>
      <c r="K335" s="42">
        <v>0</v>
      </c>
      <c r="L335" s="43">
        <v>0</v>
      </c>
      <c r="M335" s="44">
        <v>-3.3E-3</v>
      </c>
      <c r="N335" s="45">
        <v>4.0000000000000001E-3</v>
      </c>
      <c r="O335" s="46">
        <v>0</v>
      </c>
    </row>
    <row r="336" spans="2:15" x14ac:dyDescent="0.35">
      <c r="B336" s="39" t="s">
        <v>56</v>
      </c>
      <c r="C336" s="87">
        <v>1787082.6359000001</v>
      </c>
      <c r="D336" s="40">
        <v>8.9757999999999996</v>
      </c>
      <c r="E336" s="41">
        <v>-0.5423</v>
      </c>
      <c r="F336" s="41">
        <v>8.4335000000000004</v>
      </c>
      <c r="G336" s="41">
        <v>0.2944</v>
      </c>
      <c r="H336" s="41">
        <v>8.7279</v>
      </c>
      <c r="I336" s="42">
        <v>1.43E-2</v>
      </c>
      <c r="J336" s="42">
        <v>1.8499999999999999E-2</v>
      </c>
      <c r="K336" s="42">
        <v>2.2700000000000001E-2</v>
      </c>
      <c r="L336" s="43">
        <v>0.31109999999999999</v>
      </c>
      <c r="M336" s="44">
        <v>-3.3E-3</v>
      </c>
      <c r="N336" s="45">
        <v>4.0000000000000001E-3</v>
      </c>
      <c r="O336" s="46">
        <v>9.4555000000000007</v>
      </c>
    </row>
    <row r="337" spans="2:15" ht="15" thickBot="1" x14ac:dyDescent="0.4">
      <c r="B337" s="47" t="s">
        <v>59</v>
      </c>
      <c r="C337" s="82">
        <v>5239507.8249000004</v>
      </c>
      <c r="D337" s="48">
        <v>26.315799999999999</v>
      </c>
      <c r="E337" s="49">
        <v>-4.1300999999999997</v>
      </c>
      <c r="F337" s="49">
        <v>22.185700000000001</v>
      </c>
      <c r="G337" s="49">
        <v>0</v>
      </c>
      <c r="H337" s="49">
        <v>22.185700000000001</v>
      </c>
      <c r="I337" s="50">
        <v>4.2700000000000002E-2</v>
      </c>
      <c r="J337" s="50">
        <v>5.2200000000000003E-2</v>
      </c>
      <c r="K337" s="50">
        <v>6.1699999999999998E-2</v>
      </c>
      <c r="L337" s="51">
        <v>3.0842000000000001</v>
      </c>
      <c r="M337" s="52">
        <v>-3.3E-3</v>
      </c>
      <c r="N337" s="53">
        <v>4.0000000000000001E-3</v>
      </c>
      <c r="O337" s="54">
        <v>28.300799999999999</v>
      </c>
    </row>
    <row r="338" spans="2:15" x14ac:dyDescent="0.35">
      <c r="B338" s="55" t="s">
        <v>88</v>
      </c>
      <c r="C338" s="88">
        <v>5428066.2717000004</v>
      </c>
      <c r="D338" s="56">
        <v>27.262899999999998</v>
      </c>
      <c r="E338" s="148"/>
      <c r="F338" s="148"/>
      <c r="G338" s="148"/>
      <c r="H338" s="148"/>
      <c r="I338" s="149"/>
      <c r="J338" s="150"/>
      <c r="K338" s="149"/>
      <c r="L338" s="151"/>
      <c r="M338" s="149"/>
      <c r="N338" s="152"/>
      <c r="O338" s="153"/>
    </row>
    <row r="339" spans="2:15" x14ac:dyDescent="0.35">
      <c r="B339" s="58" t="s">
        <v>89</v>
      </c>
      <c r="C339" s="87">
        <v>6587605.6914999997</v>
      </c>
      <c r="D339" s="40">
        <v>33.0867</v>
      </c>
      <c r="E339" s="154"/>
      <c r="F339" s="154"/>
      <c r="G339" s="154"/>
      <c r="H339" s="154"/>
      <c r="I339" s="155"/>
      <c r="J339" s="156"/>
      <c r="K339" s="155"/>
      <c r="L339" s="157"/>
      <c r="M339" s="155"/>
      <c r="N339" s="158"/>
      <c r="O339" s="159"/>
    </row>
    <row r="340" spans="2:15" x14ac:dyDescent="0.35">
      <c r="B340" s="58" t="s">
        <v>90</v>
      </c>
      <c r="C340" s="87">
        <v>11876559.319499999</v>
      </c>
      <c r="D340" s="40">
        <v>59.6509</v>
      </c>
      <c r="E340" s="154"/>
      <c r="F340" s="154"/>
      <c r="G340" s="154"/>
      <c r="H340" s="154"/>
      <c r="I340" s="155"/>
      <c r="J340" s="156"/>
      <c r="K340" s="155"/>
      <c r="L340" s="157"/>
      <c r="M340" s="155"/>
      <c r="N340" s="158"/>
      <c r="O340" s="159"/>
    </row>
    <row r="341" spans="2:15" x14ac:dyDescent="0.35">
      <c r="B341" s="58" t="s">
        <v>91</v>
      </c>
      <c r="C341" s="87">
        <v>4367407.4868000001</v>
      </c>
      <c r="D341" s="40">
        <v>21.935600000000001</v>
      </c>
      <c r="E341" s="154"/>
      <c r="F341" s="154"/>
      <c r="G341" s="154"/>
      <c r="H341" s="154"/>
      <c r="I341" s="155"/>
      <c r="J341" s="156"/>
      <c r="K341" s="155"/>
      <c r="L341" s="157"/>
      <c r="M341" s="155"/>
      <c r="N341" s="158"/>
      <c r="O341" s="159"/>
    </row>
    <row r="342" spans="2:15" ht="15" thickBot="1" x14ac:dyDescent="0.4">
      <c r="B342" s="59" t="s">
        <v>92</v>
      </c>
      <c r="C342" s="82">
        <v>5239507.8249000004</v>
      </c>
      <c r="D342" s="48">
        <v>26.315799999999999</v>
      </c>
      <c r="E342" s="160"/>
      <c r="F342" s="160"/>
      <c r="G342" s="160"/>
      <c r="H342" s="160"/>
      <c r="I342" s="161"/>
      <c r="J342" s="162"/>
      <c r="K342" s="161"/>
      <c r="L342" s="163"/>
      <c r="M342" s="161"/>
      <c r="N342" s="164"/>
      <c r="O342" s="165"/>
    </row>
    <row r="343" spans="2:15" ht="15" thickBot="1" x14ac:dyDescent="0.4">
      <c r="B343" s="60" t="s">
        <v>117</v>
      </c>
      <c r="C343" s="89">
        <v>33499146.5944</v>
      </c>
      <c r="D343" s="61">
        <v>168.25190000000001</v>
      </c>
      <c r="E343" s="62">
        <v>-25.565300000000001</v>
      </c>
      <c r="F343" s="62">
        <v>142.6866</v>
      </c>
      <c r="G343" s="62">
        <v>0.77149999999999996</v>
      </c>
      <c r="H343" s="62">
        <v>143.4581</v>
      </c>
      <c r="I343" s="63">
        <v>3.8199999999999998E-2</v>
      </c>
      <c r="J343" s="63">
        <v>4.87E-2</v>
      </c>
      <c r="K343" s="63">
        <v>5.91E-2</v>
      </c>
      <c r="L343" s="62">
        <v>8.0024999999999995</v>
      </c>
      <c r="M343" s="63">
        <v>-3.3E-3</v>
      </c>
      <c r="N343" s="64">
        <v>4.0000000000000001E-3</v>
      </c>
      <c r="O343" s="65">
        <v>169.68049999999999</v>
      </c>
    </row>
    <row r="344" spans="2:15" x14ac:dyDescent="0.35">
      <c r="B344" s="35"/>
      <c r="C344" s="35"/>
      <c r="D344" s="35"/>
      <c r="E344" s="37"/>
      <c r="F344" s="37"/>
      <c r="G344" s="37"/>
      <c r="H344" s="37"/>
      <c r="I344" s="37"/>
      <c r="J344" s="37"/>
      <c r="K344" s="37"/>
      <c r="L344" s="37"/>
      <c r="M344" s="214" t="s">
        <v>168</v>
      </c>
      <c r="N344" s="66" t="s">
        <v>93</v>
      </c>
      <c r="O344" s="57">
        <v>13.3338</v>
      </c>
    </row>
    <row r="345" spans="2:15" x14ac:dyDescent="0.35">
      <c r="B345" s="35"/>
      <c r="C345" s="35"/>
      <c r="D345" s="35"/>
      <c r="E345" s="37"/>
      <c r="F345" s="37"/>
      <c r="G345" s="37"/>
      <c r="H345" s="37"/>
      <c r="I345" s="37"/>
      <c r="J345" s="37"/>
      <c r="K345" s="37"/>
      <c r="L345" s="37"/>
      <c r="M345" s="215" t="s">
        <v>169</v>
      </c>
      <c r="N345" s="67" t="s">
        <v>100</v>
      </c>
      <c r="O345" s="68">
        <v>0.06</v>
      </c>
    </row>
    <row r="346" spans="2:15" ht="15" customHeight="1" x14ac:dyDescent="0.35">
      <c r="B346" s="35"/>
      <c r="C346" s="35"/>
      <c r="D346" s="35"/>
      <c r="E346" s="37"/>
      <c r="F346" s="37"/>
      <c r="G346" s="37"/>
      <c r="H346" s="37"/>
      <c r="I346" s="37"/>
      <c r="J346" s="37"/>
      <c r="K346" s="37"/>
      <c r="L346" s="37"/>
      <c r="M346" s="215" t="s">
        <v>170</v>
      </c>
      <c r="N346" s="67" t="s">
        <v>137</v>
      </c>
      <c r="O346" s="68">
        <v>1.2500000000000001E-2</v>
      </c>
    </row>
    <row r="347" spans="2:15" x14ac:dyDescent="0.35">
      <c r="B347" s="35"/>
      <c r="C347" s="35"/>
      <c r="D347" s="35"/>
      <c r="E347" s="37"/>
      <c r="F347" s="37"/>
      <c r="G347" s="37"/>
      <c r="H347" s="37"/>
      <c r="I347" s="37"/>
      <c r="J347" s="37"/>
      <c r="K347" s="37"/>
      <c r="L347" s="37"/>
      <c r="M347" s="215" t="s">
        <v>171</v>
      </c>
      <c r="N347" s="67" t="s">
        <v>94</v>
      </c>
      <c r="O347" s="69">
        <v>2.2499999999999999E-2</v>
      </c>
    </row>
    <row r="348" spans="2:15" ht="15" thickBot="1" x14ac:dyDescent="0.4">
      <c r="B348" s="35"/>
      <c r="C348" s="35"/>
      <c r="D348" s="35"/>
      <c r="E348" s="37"/>
      <c r="F348" s="37"/>
      <c r="G348" s="37"/>
      <c r="H348" s="37"/>
      <c r="I348" s="37"/>
      <c r="J348" s="37"/>
      <c r="K348" s="37"/>
      <c r="L348" s="37"/>
      <c r="M348" s="216" t="s">
        <v>172</v>
      </c>
      <c r="N348" s="70" t="s">
        <v>145</v>
      </c>
      <c r="O348" s="71">
        <v>200.8777</v>
      </c>
    </row>
    <row r="349" spans="2:15" x14ac:dyDescent="0.35">
      <c r="B349" s="80" t="s">
        <v>60</v>
      </c>
      <c r="C349" s="35"/>
      <c r="D349" s="35"/>
      <c r="E349" s="37"/>
      <c r="F349" s="37"/>
      <c r="G349" s="37"/>
      <c r="H349" s="37"/>
      <c r="I349" s="37"/>
      <c r="J349" s="37"/>
      <c r="K349" s="37"/>
      <c r="L349" s="37"/>
      <c r="M349" s="37"/>
      <c r="N349" s="37"/>
      <c r="O349" s="37"/>
    </row>
    <row r="350" spans="2:15" x14ac:dyDescent="0.35">
      <c r="B350" s="5" t="s">
        <v>173</v>
      </c>
      <c r="C350" s="35"/>
      <c r="D350" s="35"/>
      <c r="E350" s="37"/>
      <c r="F350" s="37"/>
      <c r="G350" s="37"/>
      <c r="H350" s="37"/>
      <c r="I350" s="37"/>
      <c r="J350" s="37"/>
      <c r="K350" s="37"/>
      <c r="L350" s="37"/>
      <c r="M350" s="37"/>
      <c r="N350" s="37"/>
      <c r="O350" s="37"/>
    </row>
    <row r="351" spans="2:15" x14ac:dyDescent="0.35">
      <c r="B351" s="5" t="s">
        <v>177</v>
      </c>
      <c r="C351" s="35"/>
      <c r="D351" s="35"/>
      <c r="E351" s="37"/>
      <c r="F351" s="37"/>
      <c r="G351" s="37"/>
      <c r="H351" s="37"/>
      <c r="I351" s="37"/>
      <c r="J351" s="37"/>
      <c r="K351" s="37"/>
      <c r="L351" s="37"/>
      <c r="M351" s="37"/>
      <c r="N351" s="37"/>
      <c r="O351" s="37"/>
    </row>
    <row r="352" spans="2:15" x14ac:dyDescent="0.35">
      <c r="B352" s="5" t="s">
        <v>179</v>
      </c>
    </row>
    <row r="353" spans="2:18" x14ac:dyDescent="0.35">
      <c r="B353" s="5" t="s">
        <v>178</v>
      </c>
    </row>
    <row r="354" spans="2:18" x14ac:dyDescent="0.35">
      <c r="B354" s="5" t="s">
        <v>188</v>
      </c>
    </row>
    <row r="355" spans="2:18" x14ac:dyDescent="0.35">
      <c r="B355" s="5" t="s">
        <v>174</v>
      </c>
    </row>
    <row r="356" spans="2:18" x14ac:dyDescent="0.35">
      <c r="B356" s="5" t="s">
        <v>175</v>
      </c>
    </row>
    <row r="357" spans="2:18" x14ac:dyDescent="0.35">
      <c r="B357" s="5" t="s">
        <v>176</v>
      </c>
    </row>
    <row r="358" spans="2:18" x14ac:dyDescent="0.35">
      <c r="B358" s="5" t="s">
        <v>181</v>
      </c>
    </row>
    <row r="359" spans="2:18" x14ac:dyDescent="0.35">
      <c r="B359" s="5" t="s">
        <v>180</v>
      </c>
    </row>
    <row r="360" spans="2:18" x14ac:dyDescent="0.35">
      <c r="B360" s="5" t="s">
        <v>191</v>
      </c>
    </row>
    <row r="361" spans="2:18" x14ac:dyDescent="0.35">
      <c r="B361" s="7" t="s">
        <v>196</v>
      </c>
      <c r="C361" s="35"/>
      <c r="D361" s="35"/>
      <c r="E361" s="37"/>
      <c r="F361" s="37"/>
      <c r="G361" s="37"/>
      <c r="H361" s="37"/>
      <c r="I361" s="37"/>
      <c r="J361" s="37"/>
      <c r="K361" s="37"/>
      <c r="L361" s="37"/>
      <c r="M361" s="37"/>
      <c r="N361" s="37"/>
      <c r="O361" s="37"/>
      <c r="P361" s="35"/>
      <c r="Q361" s="13"/>
      <c r="R361" s="35"/>
    </row>
    <row r="362" spans="2:18" ht="15.75" customHeight="1" x14ac:dyDescent="0.35">
      <c r="B362" s="228" t="s">
        <v>197</v>
      </c>
      <c r="C362" s="35"/>
      <c r="D362" s="35"/>
      <c r="E362" s="37"/>
      <c r="F362" s="37"/>
      <c r="G362" s="37"/>
      <c r="H362" s="37"/>
      <c r="I362" s="37"/>
      <c r="J362" s="37"/>
      <c r="K362" s="37"/>
      <c r="L362" s="37"/>
      <c r="M362" s="37"/>
      <c r="N362" s="37"/>
      <c r="O362" s="37"/>
      <c r="P362" s="35"/>
      <c r="Q362" s="13"/>
      <c r="R362" s="35"/>
    </row>
    <row r="363" spans="2:18" x14ac:dyDescent="0.35">
      <c r="B363" s="5" t="s">
        <v>198</v>
      </c>
    </row>
    <row r="364" spans="2:18" x14ac:dyDescent="0.35">
      <c r="B364" s="5" t="s">
        <v>199</v>
      </c>
    </row>
    <row r="365" spans="2:18" x14ac:dyDescent="0.35">
      <c r="B365" s="5" t="s">
        <v>200</v>
      </c>
    </row>
    <row r="366" spans="2:18" x14ac:dyDescent="0.35">
      <c r="B366" s="5" t="s">
        <v>201</v>
      </c>
    </row>
    <row r="367" spans="2:18" x14ac:dyDescent="0.35"/>
    <row r="368" spans="2:18" x14ac:dyDescent="0.35"/>
    <row r="369" x14ac:dyDescent="0.35"/>
  </sheetData>
  <sheetProtection algorithmName="SHA-512" hashValue="gBTtL7ywDBtyKhVleHZpnpgC/eOAEB0y4MrvHWWAV7333ULnP5cZ10GGSPxNL/m+zAc+xSzyoKw5pOWm6LOvdg==" saltValue="BUOwmzsL3jedzjILhYgd0A==" spinCount="100000" sheet="1" objects="1" scenarios="1"/>
  <mergeCells count="6">
    <mergeCell ref="B313:B314"/>
    <mergeCell ref="B8:B9"/>
    <mergeCell ref="B69:B70"/>
    <mergeCell ref="B130:B131"/>
    <mergeCell ref="B191:B192"/>
    <mergeCell ref="B252:B253"/>
  </mergeCells>
  <pageMargins left="0.7" right="0.7" top="0.75" bottom="0.75" header="0.3" footer="0.3"/>
  <pageSetup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CC55-B8D2-477F-9232-38237570B529}">
  <sheetPr>
    <tabColor theme="4" tint="0.39997558519241921"/>
    <pageSetUpPr fitToPage="1"/>
  </sheetPr>
  <dimension ref="A1:T369"/>
  <sheetViews>
    <sheetView showGridLines="0" zoomScale="85" zoomScaleNormal="85" zoomScaleSheetLayoutView="90" workbookViewId="0"/>
  </sheetViews>
  <sheetFormatPr defaultColWidth="0" defaultRowHeight="14.5" zeroHeight="1" x14ac:dyDescent="0.35"/>
  <cols>
    <col min="1" max="1" width="1.81640625" customWidth="1"/>
    <col min="2" max="2" width="27.54296875" customWidth="1"/>
    <col min="3" max="15" width="17.81640625" customWidth="1"/>
    <col min="16" max="16" width="1.81640625" customWidth="1"/>
    <col min="17" max="20" width="9.1796875" customWidth="1"/>
    <col min="21" max="16384" width="9.1796875" hidden="1"/>
  </cols>
  <sheetData>
    <row r="1" spans="2:18" x14ac:dyDescent="0.35"/>
    <row r="2" spans="2:18" ht="18" x14ac:dyDescent="0.4">
      <c r="B2" s="1" t="s">
        <v>0</v>
      </c>
      <c r="C2" s="2"/>
      <c r="D2" s="2"/>
      <c r="E2" s="2"/>
      <c r="F2" s="2"/>
      <c r="G2" s="2"/>
      <c r="H2" s="3"/>
      <c r="I2" s="3"/>
      <c r="J2" s="36"/>
      <c r="K2" s="36"/>
      <c r="L2" s="36"/>
      <c r="M2" s="36"/>
      <c r="N2" s="36"/>
      <c r="O2" s="3" t="s">
        <v>29</v>
      </c>
      <c r="P2" s="35"/>
      <c r="Q2" s="13"/>
      <c r="R2" s="35"/>
    </row>
    <row r="3" spans="2:18" ht="18" x14ac:dyDescent="0.4">
      <c r="B3" s="1" t="s">
        <v>75</v>
      </c>
      <c r="C3" s="2"/>
      <c r="D3" s="2"/>
      <c r="E3" s="2"/>
      <c r="F3" s="2"/>
      <c r="G3" s="2"/>
      <c r="H3" s="2"/>
      <c r="I3" s="2"/>
      <c r="J3" s="36"/>
      <c r="K3" s="36"/>
      <c r="L3" s="36"/>
      <c r="M3" s="36"/>
      <c r="N3" s="36"/>
      <c r="O3" s="2"/>
      <c r="P3" s="35"/>
      <c r="Q3" s="13"/>
      <c r="R3" s="35"/>
    </row>
    <row r="4" spans="2:18" ht="18" x14ac:dyDescent="0.4">
      <c r="B4" s="1" t="s">
        <v>76</v>
      </c>
      <c r="C4" s="2"/>
      <c r="D4" s="2"/>
      <c r="E4" s="2"/>
      <c r="F4" s="2"/>
      <c r="G4" s="2"/>
      <c r="H4" s="2"/>
      <c r="I4" s="2"/>
      <c r="J4" s="36"/>
      <c r="K4" s="36"/>
      <c r="L4" s="36"/>
      <c r="M4" s="36"/>
      <c r="N4" s="36"/>
      <c r="O4" s="2"/>
      <c r="P4" s="35"/>
      <c r="Q4" s="13"/>
      <c r="R4" s="35"/>
    </row>
    <row r="5" spans="2:18" ht="15" thickBot="1" x14ac:dyDescent="0.4">
      <c r="B5" s="35"/>
      <c r="C5" s="35"/>
      <c r="D5" s="35"/>
      <c r="E5" s="35"/>
      <c r="F5" s="37"/>
      <c r="G5" s="37"/>
      <c r="H5" s="37"/>
      <c r="I5" s="37"/>
      <c r="J5" s="37"/>
      <c r="K5" s="37"/>
      <c r="L5" s="37"/>
      <c r="M5" s="37"/>
      <c r="N5" s="37"/>
      <c r="O5" s="37"/>
      <c r="P5" s="35"/>
      <c r="Q5" s="13"/>
      <c r="R5" s="35"/>
    </row>
    <row r="6" spans="2:18" x14ac:dyDescent="0.35">
      <c r="B6" s="218" t="s">
        <v>115</v>
      </c>
      <c r="C6" s="219"/>
      <c r="D6" s="219"/>
      <c r="E6" s="219"/>
      <c r="F6" s="219"/>
      <c r="G6" s="219"/>
      <c r="H6" s="219"/>
      <c r="I6" s="219"/>
      <c r="J6" s="219"/>
      <c r="K6" s="219"/>
      <c r="L6" s="219"/>
      <c r="M6" s="219"/>
      <c r="N6" s="219"/>
      <c r="O6" s="220"/>
      <c r="P6" s="35"/>
      <c r="Q6" s="13"/>
      <c r="R6" s="35"/>
    </row>
    <row r="7" spans="2:18" x14ac:dyDescent="0.35">
      <c r="B7" s="221" t="s">
        <v>118</v>
      </c>
      <c r="C7" s="217"/>
      <c r="D7" s="217"/>
      <c r="E7" s="217"/>
      <c r="F7" s="217"/>
      <c r="G7" s="217"/>
      <c r="H7" s="217"/>
      <c r="I7" s="217"/>
      <c r="J7" s="217"/>
      <c r="K7" s="217"/>
      <c r="L7" s="217"/>
      <c r="M7" s="217"/>
      <c r="N7" s="217"/>
      <c r="O7" s="222"/>
      <c r="P7" s="35"/>
      <c r="Q7" s="13"/>
      <c r="R7" s="35"/>
    </row>
    <row r="8" spans="2:18" ht="39.65" customHeight="1" x14ac:dyDescent="0.35">
      <c r="B8" s="251" t="s">
        <v>77</v>
      </c>
      <c r="C8" s="229" t="s">
        <v>182</v>
      </c>
      <c r="D8" s="230" t="s">
        <v>148</v>
      </c>
      <c r="E8" s="230" t="s">
        <v>183</v>
      </c>
      <c r="F8" s="230" t="s">
        <v>79</v>
      </c>
      <c r="G8" s="230" t="s">
        <v>80</v>
      </c>
      <c r="H8" s="230" t="s">
        <v>81</v>
      </c>
      <c r="I8" s="231" t="s">
        <v>82</v>
      </c>
      <c r="J8" s="230" t="s">
        <v>83</v>
      </c>
      <c r="K8" s="231" t="s">
        <v>84</v>
      </c>
      <c r="L8" s="230" t="s">
        <v>85</v>
      </c>
      <c r="M8" s="230" t="s">
        <v>86</v>
      </c>
      <c r="N8" s="230" t="s">
        <v>195</v>
      </c>
      <c r="O8" s="232" t="s">
        <v>87</v>
      </c>
      <c r="P8" s="35"/>
      <c r="Q8" s="13"/>
      <c r="R8" s="35"/>
    </row>
    <row r="9" spans="2:18" ht="15" thickBot="1" x14ac:dyDescent="0.4">
      <c r="B9" s="252"/>
      <c r="C9" s="223" t="s">
        <v>152</v>
      </c>
      <c r="D9" s="192" t="s">
        <v>153</v>
      </c>
      <c r="E9" s="192" t="s">
        <v>154</v>
      </c>
      <c r="F9" s="192" t="s">
        <v>155</v>
      </c>
      <c r="G9" s="192" t="s">
        <v>156</v>
      </c>
      <c r="H9" s="192" t="s">
        <v>157</v>
      </c>
      <c r="I9" s="224" t="s">
        <v>161</v>
      </c>
      <c r="J9" s="192" t="s">
        <v>162</v>
      </c>
      <c r="K9" s="225" t="s">
        <v>163</v>
      </c>
      <c r="L9" s="192" t="s">
        <v>164</v>
      </c>
      <c r="M9" s="192" t="s">
        <v>165</v>
      </c>
      <c r="N9" s="192" t="s">
        <v>166</v>
      </c>
      <c r="O9" s="193" t="s">
        <v>167</v>
      </c>
      <c r="P9" s="35"/>
      <c r="Q9" s="13"/>
    </row>
    <row r="10" spans="2:18" x14ac:dyDescent="0.35">
      <c r="B10" s="39" t="s">
        <v>35</v>
      </c>
      <c r="C10" s="87">
        <v>25766890.1417</v>
      </c>
      <c r="D10" s="40">
        <v>24.651399999999999</v>
      </c>
      <c r="E10" s="41">
        <v>-6.0812999999999997</v>
      </c>
      <c r="F10" s="41">
        <v>18.5701</v>
      </c>
      <c r="G10" s="41">
        <v>0</v>
      </c>
      <c r="H10" s="41">
        <v>18.5701</v>
      </c>
      <c r="I10" s="42">
        <v>1.6799999999999999E-2</v>
      </c>
      <c r="J10" s="42">
        <v>2.1700000000000001E-2</v>
      </c>
      <c r="K10" s="42">
        <v>2.6599999999999999E-2</v>
      </c>
      <c r="L10" s="43">
        <v>0.65329999999999999</v>
      </c>
      <c r="M10" s="44">
        <v>-3.3E-3</v>
      </c>
      <c r="N10" s="45">
        <v>-0.11219999999999999</v>
      </c>
      <c r="O10" s="46">
        <v>17.914200000000001</v>
      </c>
      <c r="P10" s="35"/>
      <c r="Q10" s="86"/>
      <c r="R10" s="35"/>
    </row>
    <row r="11" spans="2:18" x14ac:dyDescent="0.35">
      <c r="B11" s="39" t="s">
        <v>36</v>
      </c>
      <c r="C11" s="87">
        <v>0</v>
      </c>
      <c r="D11" s="40">
        <v>0</v>
      </c>
      <c r="E11" s="41">
        <v>0</v>
      </c>
      <c r="F11" s="41">
        <v>0</v>
      </c>
      <c r="G11" s="41">
        <v>0</v>
      </c>
      <c r="H11" s="41">
        <v>0</v>
      </c>
      <c r="I11" s="42">
        <v>1.6799999999999999E-2</v>
      </c>
      <c r="J11" s="42">
        <v>2.1700000000000001E-2</v>
      </c>
      <c r="K11" s="42">
        <v>2.6599999999999999E-2</v>
      </c>
      <c r="L11" s="43">
        <v>0</v>
      </c>
      <c r="M11" s="44">
        <v>-3.3E-3</v>
      </c>
      <c r="N11" s="45">
        <v>-0.11219999999999999</v>
      </c>
      <c r="O11" s="46">
        <v>0</v>
      </c>
      <c r="P11" s="35"/>
      <c r="Q11" s="86"/>
      <c r="R11" s="35"/>
    </row>
    <row r="12" spans="2:18" x14ac:dyDescent="0.35">
      <c r="B12" s="39" t="s">
        <v>37</v>
      </c>
      <c r="C12" s="87">
        <v>5206841.4945999999</v>
      </c>
      <c r="D12" s="40">
        <v>4.9813999999999998</v>
      </c>
      <c r="E12" s="41">
        <v>-0.48499999999999999</v>
      </c>
      <c r="F12" s="41">
        <v>4.4964000000000004</v>
      </c>
      <c r="G12" s="41">
        <v>0</v>
      </c>
      <c r="H12" s="41">
        <v>4.4964000000000004</v>
      </c>
      <c r="I12" s="42">
        <v>4.9700000000000001E-2</v>
      </c>
      <c r="J12" s="42">
        <v>6.3700000000000007E-2</v>
      </c>
      <c r="K12" s="42">
        <v>7.7700000000000005E-2</v>
      </c>
      <c r="L12" s="43">
        <v>0.35510000000000003</v>
      </c>
      <c r="M12" s="44">
        <v>-3.3E-3</v>
      </c>
      <c r="N12" s="45">
        <v>-0.11219999999999999</v>
      </c>
      <c r="O12" s="46">
        <v>4.9573</v>
      </c>
      <c r="P12" s="35"/>
      <c r="Q12" s="86"/>
      <c r="R12" s="35"/>
    </row>
    <row r="13" spans="2:18" x14ac:dyDescent="0.35">
      <c r="B13" s="39" t="s">
        <v>38</v>
      </c>
      <c r="C13" s="87">
        <v>322865.6741</v>
      </c>
      <c r="D13" s="40">
        <v>0.30890000000000001</v>
      </c>
      <c r="E13" s="41">
        <v>0.27379999999999999</v>
      </c>
      <c r="F13" s="41">
        <v>0.5827</v>
      </c>
      <c r="G13" s="41">
        <v>0</v>
      </c>
      <c r="H13" s="41">
        <v>0.5827</v>
      </c>
      <c r="I13" s="42">
        <v>1.6799999999999999E-2</v>
      </c>
      <c r="J13" s="42">
        <v>2.1700000000000001E-2</v>
      </c>
      <c r="K13" s="42">
        <v>2.6599999999999999E-2</v>
      </c>
      <c r="L13" s="43">
        <v>5.16E-2</v>
      </c>
      <c r="M13" s="44">
        <v>-3.3E-3</v>
      </c>
      <c r="N13" s="45">
        <v>-0.11219999999999999</v>
      </c>
      <c r="O13" s="46">
        <v>0.5897</v>
      </c>
      <c r="P13" s="35"/>
      <c r="Q13" s="86"/>
      <c r="R13" s="35"/>
    </row>
    <row r="14" spans="2:18" x14ac:dyDescent="0.35">
      <c r="B14" s="39" t="s">
        <v>39</v>
      </c>
      <c r="C14" s="87">
        <v>13203466.7972</v>
      </c>
      <c r="D14" s="40">
        <v>12.6319</v>
      </c>
      <c r="E14" s="41">
        <v>-0.37330000000000002</v>
      </c>
      <c r="F14" s="41">
        <v>12.258599999999999</v>
      </c>
      <c r="G14" s="41">
        <v>0</v>
      </c>
      <c r="H14" s="41">
        <v>12.258599999999999</v>
      </c>
      <c r="I14" s="42">
        <v>5.33E-2</v>
      </c>
      <c r="J14" s="42">
        <v>6.83E-2</v>
      </c>
      <c r="K14" s="42">
        <v>8.3199999999999996E-2</v>
      </c>
      <c r="L14" s="43">
        <v>0.47710000000000002</v>
      </c>
      <c r="M14" s="44">
        <v>-3.3E-3</v>
      </c>
      <c r="N14" s="45">
        <v>-0.11219999999999999</v>
      </c>
      <c r="O14" s="46">
        <v>13.2165</v>
      </c>
      <c r="P14" s="35"/>
      <c r="Q14" s="86"/>
      <c r="R14" s="35"/>
    </row>
    <row r="15" spans="2:18" x14ac:dyDescent="0.35">
      <c r="B15" s="39" t="s">
        <v>40</v>
      </c>
      <c r="C15" s="87">
        <v>7249083.7061999999</v>
      </c>
      <c r="D15" s="40">
        <v>6.9352999999999998</v>
      </c>
      <c r="E15" s="41">
        <v>-2.4015</v>
      </c>
      <c r="F15" s="41">
        <v>4.5338000000000003</v>
      </c>
      <c r="G15" s="41">
        <v>0</v>
      </c>
      <c r="H15" s="41">
        <v>4.5338000000000003</v>
      </c>
      <c r="I15" s="42">
        <v>5.6800000000000003E-2</v>
      </c>
      <c r="J15" s="42">
        <v>7.2700000000000001E-2</v>
      </c>
      <c r="K15" s="42">
        <v>8.8499999999999995E-2</v>
      </c>
      <c r="L15" s="43">
        <v>0.17829999999999999</v>
      </c>
      <c r="M15" s="44">
        <v>-3.3E-3</v>
      </c>
      <c r="N15" s="45">
        <v>-0.11219999999999999</v>
      </c>
      <c r="O15" s="46">
        <v>4.9390999999999998</v>
      </c>
      <c r="P15" s="35"/>
      <c r="Q15" s="86"/>
      <c r="R15" s="35"/>
    </row>
    <row r="16" spans="2:18" x14ac:dyDescent="0.35">
      <c r="B16" s="39" t="s">
        <v>41</v>
      </c>
      <c r="C16" s="87">
        <v>3547526.6551999999</v>
      </c>
      <c r="D16" s="40">
        <v>3.3938999999999999</v>
      </c>
      <c r="E16" s="41">
        <v>-1.1980999999999999</v>
      </c>
      <c r="F16" s="41">
        <v>2.1958000000000002</v>
      </c>
      <c r="G16" s="41">
        <v>0</v>
      </c>
      <c r="H16" s="41">
        <v>2.1958000000000002</v>
      </c>
      <c r="I16" s="42">
        <v>5.6800000000000003E-2</v>
      </c>
      <c r="J16" s="42">
        <v>7.2700000000000001E-2</v>
      </c>
      <c r="K16" s="42">
        <v>8.8499999999999995E-2</v>
      </c>
      <c r="L16" s="43">
        <v>8.6400000000000005E-2</v>
      </c>
      <c r="M16" s="44">
        <v>-3.3E-3</v>
      </c>
      <c r="N16" s="45">
        <v>-0.11219999999999999</v>
      </c>
      <c r="O16" s="46">
        <v>2.3921999999999999</v>
      </c>
      <c r="P16" s="35"/>
      <c r="Q16" s="86"/>
      <c r="R16" s="35"/>
    </row>
    <row r="17" spans="2:18" x14ac:dyDescent="0.35">
      <c r="B17" s="39" t="s">
        <v>42</v>
      </c>
      <c r="C17" s="87">
        <v>720566.8591</v>
      </c>
      <c r="D17" s="40">
        <v>0.68940000000000001</v>
      </c>
      <c r="E17" s="41">
        <v>4.5499999999999999E-2</v>
      </c>
      <c r="F17" s="41">
        <v>0.73480000000000001</v>
      </c>
      <c r="G17" s="41">
        <v>0</v>
      </c>
      <c r="H17" s="41">
        <v>0.73480000000000001</v>
      </c>
      <c r="I17" s="42">
        <v>5.6800000000000003E-2</v>
      </c>
      <c r="J17" s="42">
        <v>7.2700000000000001E-2</v>
      </c>
      <c r="K17" s="42">
        <v>8.8499999999999995E-2</v>
      </c>
      <c r="L17" s="43">
        <v>2.8899999999999999E-2</v>
      </c>
      <c r="M17" s="44">
        <v>-3.3E-3</v>
      </c>
      <c r="N17" s="45">
        <v>-0.11219999999999999</v>
      </c>
      <c r="O17" s="46">
        <v>0.80049999999999999</v>
      </c>
      <c r="P17" s="35"/>
      <c r="Q17" s="86"/>
      <c r="R17" s="35"/>
    </row>
    <row r="18" spans="2:18" x14ac:dyDescent="0.35">
      <c r="B18" s="39" t="s">
        <v>43</v>
      </c>
      <c r="C18" s="87">
        <v>487991.6997</v>
      </c>
      <c r="D18" s="40">
        <v>0.46689999999999998</v>
      </c>
      <c r="E18" s="41">
        <v>-0.24970000000000001</v>
      </c>
      <c r="F18" s="41">
        <v>0.21709999999999999</v>
      </c>
      <c r="G18" s="41">
        <v>0</v>
      </c>
      <c r="H18" s="41">
        <v>0.21709999999999999</v>
      </c>
      <c r="I18" s="42">
        <v>1.43E-2</v>
      </c>
      <c r="J18" s="42">
        <v>1.8499999999999999E-2</v>
      </c>
      <c r="K18" s="42">
        <v>2.2700000000000001E-2</v>
      </c>
      <c r="L18" s="43">
        <v>7.4999999999999997E-3</v>
      </c>
      <c r="M18" s="44">
        <v>-3.3E-3</v>
      </c>
      <c r="N18" s="45">
        <v>-0.11219999999999999</v>
      </c>
      <c r="O18" s="46">
        <v>0.20780000000000001</v>
      </c>
      <c r="P18" s="35"/>
      <c r="Q18" s="86"/>
      <c r="R18" s="35"/>
    </row>
    <row r="19" spans="2:18" x14ac:dyDescent="0.35">
      <c r="B19" s="39" t="s">
        <v>44</v>
      </c>
      <c r="C19" s="87">
        <v>4064144.0660999999</v>
      </c>
      <c r="D19" s="40">
        <v>3.8881999999999999</v>
      </c>
      <c r="E19" s="41">
        <v>-1.7543</v>
      </c>
      <c r="F19" s="41">
        <v>2.1339000000000001</v>
      </c>
      <c r="G19" s="41">
        <v>3.5999999999999999E-3</v>
      </c>
      <c r="H19" s="41">
        <v>2.1375999999999999</v>
      </c>
      <c r="I19" s="42">
        <v>5.6800000000000003E-2</v>
      </c>
      <c r="J19" s="42">
        <v>7.2700000000000001E-2</v>
      </c>
      <c r="K19" s="42">
        <v>8.8499999999999995E-2</v>
      </c>
      <c r="L19" s="43">
        <v>8.6199999999999999E-2</v>
      </c>
      <c r="M19" s="44">
        <v>-3.3E-3</v>
      </c>
      <c r="N19" s="45">
        <v>-0.11219999999999999</v>
      </c>
      <c r="O19" s="46">
        <v>2.3304999999999998</v>
      </c>
      <c r="P19" s="35"/>
      <c r="Q19" s="86"/>
      <c r="R19" s="35"/>
    </row>
    <row r="20" spans="2:18" x14ac:dyDescent="0.35">
      <c r="B20" s="39" t="s">
        <v>45</v>
      </c>
      <c r="C20" s="87">
        <v>17206544.271400001</v>
      </c>
      <c r="D20" s="40">
        <v>16.461600000000001</v>
      </c>
      <c r="E20" s="41">
        <v>-5.8144</v>
      </c>
      <c r="F20" s="41">
        <v>10.6472</v>
      </c>
      <c r="G20" s="41">
        <v>0.16889999999999999</v>
      </c>
      <c r="H20" s="41">
        <v>10.816000000000001</v>
      </c>
      <c r="I20" s="42">
        <v>4.2700000000000002E-2</v>
      </c>
      <c r="J20" s="42">
        <v>5.4899999999999997E-2</v>
      </c>
      <c r="K20" s="42">
        <v>6.6900000000000001E-2</v>
      </c>
      <c r="L20" s="43">
        <v>0.48199999999999998</v>
      </c>
      <c r="M20" s="44">
        <v>-3.3E-3</v>
      </c>
      <c r="N20" s="45">
        <v>-0.11219999999999999</v>
      </c>
      <c r="O20" s="46">
        <v>11.363899999999999</v>
      </c>
      <c r="P20" s="35"/>
      <c r="Q20" s="86"/>
      <c r="R20" s="35"/>
    </row>
    <row r="21" spans="2:18" x14ac:dyDescent="0.35">
      <c r="B21" s="39" t="s">
        <v>46</v>
      </c>
      <c r="C21" s="87">
        <v>2410266.8802</v>
      </c>
      <c r="D21" s="40">
        <v>2.3058999999999998</v>
      </c>
      <c r="E21" s="41">
        <v>-0.65410000000000001</v>
      </c>
      <c r="F21" s="41">
        <v>1.6517999999999999</v>
      </c>
      <c r="G21" s="41">
        <v>0</v>
      </c>
      <c r="H21" s="41">
        <v>1.6517999999999999</v>
      </c>
      <c r="I21" s="42">
        <v>2.9499999999999998E-2</v>
      </c>
      <c r="J21" s="42">
        <v>3.7999999999999999E-2</v>
      </c>
      <c r="K21" s="42">
        <v>4.65E-2</v>
      </c>
      <c r="L21" s="43">
        <v>5.9799999999999999E-2</v>
      </c>
      <c r="M21" s="44">
        <v>-3.3E-3</v>
      </c>
      <c r="N21" s="45">
        <v>-0.11219999999999999</v>
      </c>
      <c r="O21" s="46">
        <v>1.6575</v>
      </c>
      <c r="P21" s="35"/>
      <c r="Q21" s="86"/>
      <c r="R21" s="35"/>
    </row>
    <row r="22" spans="2:18" x14ac:dyDescent="0.35">
      <c r="B22" s="39" t="s">
        <v>47</v>
      </c>
      <c r="C22" s="87">
        <v>1107809.959</v>
      </c>
      <c r="D22" s="40">
        <v>1.0599000000000001</v>
      </c>
      <c r="E22" s="41">
        <v>2.0655999999999999</v>
      </c>
      <c r="F22" s="41">
        <v>3.1254</v>
      </c>
      <c r="G22" s="41">
        <v>0</v>
      </c>
      <c r="H22" s="41">
        <v>3.1254</v>
      </c>
      <c r="I22" s="42">
        <v>2.9499999999999998E-2</v>
      </c>
      <c r="J22" s="42">
        <v>3.7999999999999999E-2</v>
      </c>
      <c r="K22" s="42">
        <v>4.65E-2</v>
      </c>
      <c r="L22" s="43">
        <v>0.1132</v>
      </c>
      <c r="M22" s="44">
        <v>-3.3E-3</v>
      </c>
      <c r="N22" s="45">
        <v>-0.11219999999999999</v>
      </c>
      <c r="O22" s="46">
        <v>3.1360999999999999</v>
      </c>
      <c r="P22" s="35"/>
      <c r="Q22" s="86"/>
      <c r="R22" s="35"/>
    </row>
    <row r="23" spans="2:18" x14ac:dyDescent="0.35">
      <c r="B23" s="39" t="s">
        <v>48</v>
      </c>
      <c r="C23" s="87">
        <v>2732554.6069999998</v>
      </c>
      <c r="D23" s="40">
        <v>2.6143000000000001</v>
      </c>
      <c r="E23" s="41">
        <v>-0.24110000000000001</v>
      </c>
      <c r="F23" s="41">
        <v>2.3731</v>
      </c>
      <c r="G23" s="41">
        <v>0</v>
      </c>
      <c r="H23" s="41">
        <v>2.3731</v>
      </c>
      <c r="I23" s="42">
        <v>2.9499999999999998E-2</v>
      </c>
      <c r="J23" s="42">
        <v>3.7999999999999999E-2</v>
      </c>
      <c r="K23" s="42">
        <v>4.65E-2</v>
      </c>
      <c r="L23" s="43">
        <v>8.5999999999999993E-2</v>
      </c>
      <c r="M23" s="44">
        <v>-3.3E-3</v>
      </c>
      <c r="N23" s="45">
        <v>-0.11219999999999999</v>
      </c>
      <c r="O23" s="46">
        <v>2.3812000000000002</v>
      </c>
      <c r="P23" s="35"/>
      <c r="Q23" s="86"/>
      <c r="R23" s="35"/>
    </row>
    <row r="24" spans="2:18" x14ac:dyDescent="0.35">
      <c r="B24" s="39" t="s">
        <v>49</v>
      </c>
      <c r="C24" s="87">
        <v>5709041.5088999998</v>
      </c>
      <c r="D24" s="40">
        <v>5.4619</v>
      </c>
      <c r="E24" s="41">
        <v>-3.4133</v>
      </c>
      <c r="F24" s="41">
        <v>2.0486</v>
      </c>
      <c r="G24" s="41">
        <v>0</v>
      </c>
      <c r="H24" s="41">
        <v>2.0486</v>
      </c>
      <c r="I24" s="42">
        <v>7.0800000000000002E-2</v>
      </c>
      <c r="J24" s="42">
        <v>9.0399999999999994E-2</v>
      </c>
      <c r="K24" s="42">
        <v>0.10979999999999999</v>
      </c>
      <c r="L24" s="43">
        <v>8.4199999999999997E-2</v>
      </c>
      <c r="M24" s="44">
        <v>-3.3E-3</v>
      </c>
      <c r="N24" s="45">
        <v>-0.11219999999999999</v>
      </c>
      <c r="O24" s="46">
        <v>2.3250999999999999</v>
      </c>
      <c r="P24" s="35"/>
      <c r="Q24" s="86"/>
      <c r="R24" s="35"/>
    </row>
    <row r="25" spans="2:18" x14ac:dyDescent="0.35">
      <c r="B25" s="39" t="s">
        <v>50</v>
      </c>
      <c r="C25" s="87">
        <v>1058312.3387</v>
      </c>
      <c r="D25" s="40">
        <v>1.0125</v>
      </c>
      <c r="E25" s="41">
        <v>0.32650000000000001</v>
      </c>
      <c r="F25" s="41">
        <v>1.339</v>
      </c>
      <c r="G25" s="41">
        <v>0</v>
      </c>
      <c r="H25" s="41">
        <v>1.339</v>
      </c>
      <c r="I25" s="42">
        <v>2.9499999999999998E-2</v>
      </c>
      <c r="J25" s="42">
        <v>3.7999999999999999E-2</v>
      </c>
      <c r="K25" s="42">
        <v>4.65E-2</v>
      </c>
      <c r="L25" s="43">
        <v>4.8500000000000001E-2</v>
      </c>
      <c r="M25" s="44">
        <v>-3.3E-3</v>
      </c>
      <c r="N25" s="45">
        <v>-0.11219999999999999</v>
      </c>
      <c r="O25" s="46">
        <v>1.3435999999999999</v>
      </c>
      <c r="P25" s="35"/>
      <c r="Q25" s="86"/>
      <c r="R25" s="35"/>
    </row>
    <row r="26" spans="2:18" x14ac:dyDescent="0.35">
      <c r="B26" s="39" t="s">
        <v>51</v>
      </c>
      <c r="C26" s="87">
        <v>1258242.3019999999</v>
      </c>
      <c r="D26" s="40">
        <v>1.2038</v>
      </c>
      <c r="E26" s="41">
        <v>-0.48759999999999998</v>
      </c>
      <c r="F26" s="41">
        <v>0.71619999999999995</v>
      </c>
      <c r="G26" s="41">
        <v>0</v>
      </c>
      <c r="H26" s="41">
        <v>0.71619999999999995</v>
      </c>
      <c r="I26" s="42">
        <v>2.9499999999999998E-2</v>
      </c>
      <c r="J26" s="42">
        <v>3.7999999999999999E-2</v>
      </c>
      <c r="K26" s="42">
        <v>4.65E-2</v>
      </c>
      <c r="L26" s="43">
        <v>2.5899999999999999E-2</v>
      </c>
      <c r="M26" s="44">
        <v>-3.3E-3</v>
      </c>
      <c r="N26" s="45">
        <v>-0.11219999999999999</v>
      </c>
      <c r="O26" s="46">
        <v>0.71860000000000002</v>
      </c>
      <c r="P26" s="35"/>
      <c r="Q26" s="86"/>
      <c r="R26" s="35"/>
    </row>
    <row r="27" spans="2:18" x14ac:dyDescent="0.35">
      <c r="B27" s="39" t="s">
        <v>52</v>
      </c>
      <c r="C27" s="87">
        <v>8980326.9329000004</v>
      </c>
      <c r="D27" s="40">
        <v>8.5914999999999999</v>
      </c>
      <c r="E27" s="41">
        <v>-2.9691000000000001</v>
      </c>
      <c r="F27" s="41">
        <v>5.6223999999999998</v>
      </c>
      <c r="G27" s="41">
        <v>0</v>
      </c>
      <c r="H27" s="41">
        <v>5.6223999999999998</v>
      </c>
      <c r="I27" s="42">
        <v>2.9499999999999998E-2</v>
      </c>
      <c r="J27" s="42">
        <v>3.7999999999999999E-2</v>
      </c>
      <c r="K27" s="42">
        <v>4.65E-2</v>
      </c>
      <c r="L27" s="43">
        <v>0.2326</v>
      </c>
      <c r="M27" s="44">
        <v>-3.3E-3</v>
      </c>
      <c r="N27" s="45">
        <v>-0.11219999999999999</v>
      </c>
      <c r="O27" s="46">
        <v>5.6670999999999996</v>
      </c>
      <c r="P27" s="35"/>
      <c r="Q27" s="86"/>
      <c r="R27" s="35"/>
    </row>
    <row r="28" spans="2:18" x14ac:dyDescent="0.35">
      <c r="B28" s="39" t="s">
        <v>53</v>
      </c>
      <c r="C28" s="87">
        <v>123872.75</v>
      </c>
      <c r="D28" s="40">
        <v>0.11849999999999999</v>
      </c>
      <c r="E28" s="41">
        <v>-1.7399999999999999E-2</v>
      </c>
      <c r="F28" s="41">
        <v>0.1011</v>
      </c>
      <c r="G28" s="41">
        <v>0</v>
      </c>
      <c r="H28" s="41">
        <v>0.1011</v>
      </c>
      <c r="I28" s="42">
        <v>7.1999999999999998E-3</v>
      </c>
      <c r="J28" s="42">
        <v>9.2999999999999992E-3</v>
      </c>
      <c r="K28" s="42">
        <v>1.14E-2</v>
      </c>
      <c r="L28" s="43">
        <v>3.3999999999999998E-3</v>
      </c>
      <c r="M28" s="44">
        <v>-3.3E-3</v>
      </c>
      <c r="N28" s="45">
        <v>-0.11219999999999999</v>
      </c>
      <c r="O28" s="46">
        <v>9.4600000000000004E-2</v>
      </c>
      <c r="P28" s="35"/>
      <c r="Q28" s="86"/>
      <c r="R28" s="35"/>
    </row>
    <row r="29" spans="2:18" x14ac:dyDescent="0.35">
      <c r="B29" s="39" t="s">
        <v>54</v>
      </c>
      <c r="C29" s="87">
        <v>11461829.9794</v>
      </c>
      <c r="D29" s="40">
        <v>10.9656</v>
      </c>
      <c r="E29" s="41">
        <v>-6.0831999999999997</v>
      </c>
      <c r="F29" s="41">
        <v>4.8823999999999996</v>
      </c>
      <c r="G29" s="41">
        <v>5.4999999999999997E-3</v>
      </c>
      <c r="H29" s="41">
        <v>4.8879000000000001</v>
      </c>
      <c r="I29" s="42">
        <v>2.0899999999999998E-2</v>
      </c>
      <c r="J29" s="42">
        <v>2.69E-2</v>
      </c>
      <c r="K29" s="42">
        <v>3.3000000000000002E-2</v>
      </c>
      <c r="L29" s="43">
        <v>0.2117</v>
      </c>
      <c r="M29" s="44">
        <v>-3.3E-3</v>
      </c>
      <c r="N29" s="45">
        <v>-0.11219999999999999</v>
      </c>
      <c r="O29" s="46">
        <v>4.8095999999999997</v>
      </c>
      <c r="P29" s="35"/>
      <c r="Q29" s="86"/>
      <c r="R29" s="35"/>
    </row>
    <row r="30" spans="2:18" x14ac:dyDescent="0.35">
      <c r="B30" s="39" t="s">
        <v>55</v>
      </c>
      <c r="C30" s="87">
        <v>0</v>
      </c>
      <c r="D30" s="40">
        <v>0</v>
      </c>
      <c r="E30" s="41">
        <v>0</v>
      </c>
      <c r="F30" s="41">
        <v>0</v>
      </c>
      <c r="G30" s="41">
        <v>0</v>
      </c>
      <c r="H30" s="41">
        <v>0</v>
      </c>
      <c r="I30" s="42">
        <v>0</v>
      </c>
      <c r="J30" s="42">
        <v>0</v>
      </c>
      <c r="K30" s="42">
        <v>0</v>
      </c>
      <c r="L30" s="43">
        <v>0</v>
      </c>
      <c r="M30" s="44">
        <v>-3.3E-3</v>
      </c>
      <c r="N30" s="45">
        <v>-0.11219999999999999</v>
      </c>
      <c r="O30" s="46">
        <v>0</v>
      </c>
      <c r="P30" s="35"/>
      <c r="Q30" s="86"/>
      <c r="R30" s="35"/>
    </row>
    <row r="31" spans="2:18" x14ac:dyDescent="0.35">
      <c r="B31" s="39" t="s">
        <v>56</v>
      </c>
      <c r="C31" s="87">
        <v>674356.50020000001</v>
      </c>
      <c r="D31" s="40">
        <v>0.6452</v>
      </c>
      <c r="E31" s="41">
        <v>-0.21099999999999999</v>
      </c>
      <c r="F31" s="41">
        <v>0.43409999999999999</v>
      </c>
      <c r="G31" s="41">
        <v>8.9999999999999993E-3</v>
      </c>
      <c r="H31" s="41">
        <v>0.44309999999999999</v>
      </c>
      <c r="I31" s="42">
        <v>1.43E-2</v>
      </c>
      <c r="J31" s="42">
        <v>1.8499999999999999E-2</v>
      </c>
      <c r="K31" s="42">
        <v>2.2700000000000001E-2</v>
      </c>
      <c r="L31" s="43">
        <v>1.5900000000000001E-2</v>
      </c>
      <c r="M31" s="44">
        <v>-3.3E-3</v>
      </c>
      <c r="N31" s="45">
        <v>-0.11219999999999999</v>
      </c>
      <c r="O31" s="46">
        <v>0.42459999999999998</v>
      </c>
      <c r="P31" s="35"/>
      <c r="Q31" s="86"/>
      <c r="R31" s="35"/>
    </row>
    <row r="32" spans="2:18" ht="15" thickBot="1" x14ac:dyDescent="0.4">
      <c r="B32" s="47" t="s">
        <v>59</v>
      </c>
      <c r="C32" s="82">
        <v>25566778.642700002</v>
      </c>
      <c r="D32" s="48">
        <v>24.459900000000001</v>
      </c>
      <c r="E32" s="49">
        <v>0.26740000000000003</v>
      </c>
      <c r="F32" s="49">
        <v>24.7273</v>
      </c>
      <c r="G32" s="49">
        <v>0</v>
      </c>
      <c r="H32" s="49">
        <v>24.7273</v>
      </c>
      <c r="I32" s="50">
        <v>4.2700000000000002E-2</v>
      </c>
      <c r="J32" s="50">
        <v>5.2200000000000003E-2</v>
      </c>
      <c r="K32" s="50">
        <v>6.1699999999999998E-2</v>
      </c>
      <c r="L32" s="51">
        <v>1.1591</v>
      </c>
      <c r="M32" s="52">
        <v>-3.3E-3</v>
      </c>
      <c r="N32" s="53">
        <v>-0.11219999999999999</v>
      </c>
      <c r="O32" s="54">
        <v>25.8736</v>
      </c>
      <c r="P32" s="35"/>
      <c r="Q32" s="86"/>
      <c r="R32" s="35"/>
    </row>
    <row r="33" spans="2:18" x14ac:dyDescent="0.35">
      <c r="B33" s="55" t="s">
        <v>88</v>
      </c>
      <c r="C33" s="88">
        <v>31296597.310400002</v>
      </c>
      <c r="D33" s="56">
        <v>29.941700000000001</v>
      </c>
      <c r="E33" s="148"/>
      <c r="F33" s="148"/>
      <c r="G33" s="148"/>
      <c r="H33" s="148"/>
      <c r="I33" s="149"/>
      <c r="J33" s="150"/>
      <c r="K33" s="149"/>
      <c r="L33" s="151"/>
      <c r="M33" s="149"/>
      <c r="N33" s="152"/>
      <c r="O33" s="153"/>
      <c r="P33" s="35"/>
      <c r="Q33" s="13"/>
      <c r="R33" s="35"/>
    </row>
    <row r="34" spans="2:18" x14ac:dyDescent="0.35">
      <c r="B34" s="58" t="s">
        <v>89</v>
      </c>
      <c r="C34" s="87">
        <v>29272779.783399999</v>
      </c>
      <c r="D34" s="40">
        <v>28.005500000000001</v>
      </c>
      <c r="E34" s="154"/>
      <c r="F34" s="154"/>
      <c r="G34" s="154"/>
      <c r="H34" s="154"/>
      <c r="I34" s="155"/>
      <c r="J34" s="156"/>
      <c r="K34" s="155"/>
      <c r="L34" s="157"/>
      <c r="M34" s="155"/>
      <c r="N34" s="158"/>
      <c r="O34" s="159"/>
      <c r="P34" s="35"/>
      <c r="Q34" s="13"/>
      <c r="R34" s="35"/>
    </row>
    <row r="35" spans="2:18" x14ac:dyDescent="0.35">
      <c r="B35" s="58" t="s">
        <v>90</v>
      </c>
      <c r="C35" s="87">
        <v>40463098.8002</v>
      </c>
      <c r="D35" s="40">
        <v>38.711399999999998</v>
      </c>
      <c r="E35" s="154"/>
      <c r="F35" s="154"/>
      <c r="G35" s="154"/>
      <c r="H35" s="154"/>
      <c r="I35" s="155"/>
      <c r="J35" s="156"/>
      <c r="K35" s="155"/>
      <c r="L35" s="157"/>
      <c r="M35" s="155"/>
      <c r="N35" s="158"/>
      <c r="O35" s="159"/>
      <c r="P35" s="35"/>
      <c r="Q35" s="13"/>
      <c r="R35" s="35"/>
    </row>
    <row r="36" spans="2:18" x14ac:dyDescent="0.35">
      <c r="B36" s="58" t="s">
        <v>91</v>
      </c>
      <c r="C36" s="87">
        <v>12260059.229599999</v>
      </c>
      <c r="D36" s="40">
        <v>11.7293</v>
      </c>
      <c r="E36" s="154"/>
      <c r="F36" s="154"/>
      <c r="G36" s="154"/>
      <c r="H36" s="154"/>
      <c r="I36" s="155"/>
      <c r="J36" s="156"/>
      <c r="K36" s="155"/>
      <c r="L36" s="157"/>
      <c r="M36" s="155"/>
      <c r="N36" s="158"/>
      <c r="O36" s="159"/>
      <c r="P36" s="35"/>
      <c r="Q36" s="13"/>
      <c r="R36" s="35"/>
    </row>
    <row r="37" spans="2:18" ht="15" thickBot="1" x14ac:dyDescent="0.4">
      <c r="B37" s="59" t="s">
        <v>92</v>
      </c>
      <c r="C37" s="82">
        <v>25566778.642700002</v>
      </c>
      <c r="D37" s="48">
        <v>24.459900000000001</v>
      </c>
      <c r="E37" s="160"/>
      <c r="F37" s="160"/>
      <c r="G37" s="160"/>
      <c r="H37" s="160"/>
      <c r="I37" s="161"/>
      <c r="J37" s="162"/>
      <c r="K37" s="161"/>
      <c r="L37" s="163"/>
      <c r="M37" s="161"/>
      <c r="N37" s="164"/>
      <c r="O37" s="165"/>
      <c r="P37" s="35"/>
      <c r="Q37" s="13"/>
      <c r="R37" s="35"/>
    </row>
    <row r="38" spans="2:18" ht="15" thickBot="1" x14ac:dyDescent="0.4">
      <c r="B38" s="60" t="s">
        <v>117</v>
      </c>
      <c r="C38" s="89">
        <v>138859313.76629999</v>
      </c>
      <c r="D38" s="61">
        <v>132.84780000000001</v>
      </c>
      <c r="E38" s="62">
        <v>-29.4557</v>
      </c>
      <c r="F38" s="62">
        <v>103.3921</v>
      </c>
      <c r="G38" s="62">
        <v>0.18690000000000001</v>
      </c>
      <c r="H38" s="62">
        <v>103.5791</v>
      </c>
      <c r="I38" s="63">
        <v>3.8399999999999997E-2</v>
      </c>
      <c r="J38" s="63">
        <v>4.87E-2</v>
      </c>
      <c r="K38" s="63">
        <v>5.8900000000000001E-2</v>
      </c>
      <c r="L38" s="62">
        <v>4.4469000000000003</v>
      </c>
      <c r="M38" s="213">
        <v>-3.3E-3</v>
      </c>
      <c r="N38" s="64">
        <v>-0.11219999999999999</v>
      </c>
      <c r="O38" s="65">
        <v>107.14319999999999</v>
      </c>
      <c r="P38" s="35"/>
      <c r="Q38" s="13"/>
      <c r="R38" s="35"/>
    </row>
    <row r="39" spans="2:18" ht="14.15" customHeight="1" x14ac:dyDescent="0.35">
      <c r="B39" s="35"/>
      <c r="C39" s="35"/>
      <c r="D39" s="35"/>
      <c r="E39" s="37"/>
      <c r="F39" s="37"/>
      <c r="G39" s="37"/>
      <c r="H39" s="37"/>
      <c r="I39" s="37"/>
      <c r="J39" s="37"/>
      <c r="K39" s="37"/>
      <c r="L39" s="37"/>
      <c r="M39" s="214" t="s">
        <v>168</v>
      </c>
      <c r="N39" s="210" t="s">
        <v>93</v>
      </c>
      <c r="O39" s="57">
        <v>13.3338</v>
      </c>
      <c r="P39" s="90"/>
      <c r="Q39" s="13"/>
      <c r="R39" s="35"/>
    </row>
    <row r="40" spans="2:18" ht="14.15" customHeight="1" x14ac:dyDescent="0.35">
      <c r="B40" s="35"/>
      <c r="C40" s="35"/>
      <c r="D40" s="35"/>
      <c r="E40" s="37"/>
      <c r="F40" s="37"/>
      <c r="G40" s="37"/>
      <c r="H40" s="37"/>
      <c r="I40" s="37"/>
      <c r="J40" s="37"/>
      <c r="K40" s="37"/>
      <c r="L40" s="37"/>
      <c r="M40" s="215" t="s">
        <v>169</v>
      </c>
      <c r="N40" s="211" t="s">
        <v>100</v>
      </c>
      <c r="O40" s="68">
        <v>0.06</v>
      </c>
      <c r="P40" s="90"/>
      <c r="Q40" s="13"/>
      <c r="R40" s="35"/>
    </row>
    <row r="41" spans="2:18" ht="14.15" customHeight="1" x14ac:dyDescent="0.35">
      <c r="B41" s="35"/>
      <c r="C41" s="35"/>
      <c r="D41" s="35"/>
      <c r="E41" s="37"/>
      <c r="F41" s="37"/>
      <c r="G41" s="37"/>
      <c r="H41" s="37"/>
      <c r="I41" s="37"/>
      <c r="J41" s="37"/>
      <c r="K41" s="37"/>
      <c r="L41" s="37"/>
      <c r="M41" s="215" t="s">
        <v>170</v>
      </c>
      <c r="N41" s="211" t="s">
        <v>137</v>
      </c>
      <c r="O41" s="68">
        <v>1.2500000000000001E-2</v>
      </c>
      <c r="P41" s="90"/>
      <c r="Q41" s="13"/>
      <c r="R41" s="35"/>
    </row>
    <row r="42" spans="2:18" ht="14.15" customHeight="1" x14ac:dyDescent="0.35">
      <c r="B42" s="35"/>
      <c r="C42" s="35"/>
      <c r="D42" s="35"/>
      <c r="E42" s="37"/>
      <c r="F42" s="37"/>
      <c r="G42" s="37"/>
      <c r="H42" s="37"/>
      <c r="I42" s="37"/>
      <c r="J42" s="37"/>
      <c r="K42" s="37"/>
      <c r="L42" s="37"/>
      <c r="M42" s="215" t="s">
        <v>171</v>
      </c>
      <c r="N42" s="211" t="s">
        <v>94</v>
      </c>
      <c r="O42" s="69">
        <v>2.2499999999999999E-2</v>
      </c>
      <c r="P42" s="35"/>
      <c r="Q42" s="13"/>
      <c r="R42" s="35"/>
    </row>
    <row r="43" spans="2:18" ht="15" thickBot="1" x14ac:dyDescent="0.4">
      <c r="B43" s="35"/>
      <c r="C43" s="35"/>
      <c r="D43" s="35"/>
      <c r="E43" s="37"/>
      <c r="F43" s="37"/>
      <c r="G43" s="37"/>
      <c r="H43" s="37"/>
      <c r="I43" s="37"/>
      <c r="J43" s="37"/>
      <c r="K43" s="37"/>
      <c r="L43" s="37"/>
      <c r="M43" s="216" t="s">
        <v>172</v>
      </c>
      <c r="N43" s="212" t="s">
        <v>145</v>
      </c>
      <c r="O43" s="71">
        <v>131.9349</v>
      </c>
      <c r="P43" s="35"/>
      <c r="Q43" s="91"/>
      <c r="R43" s="35"/>
    </row>
    <row r="44" spans="2:18" x14ac:dyDescent="0.35">
      <c r="B44" s="80" t="s">
        <v>60</v>
      </c>
      <c r="C44" s="35"/>
      <c r="D44" s="35"/>
      <c r="E44" s="37"/>
      <c r="F44" s="37"/>
      <c r="G44" s="37"/>
      <c r="H44" s="37"/>
      <c r="I44" s="37"/>
      <c r="J44" s="37"/>
      <c r="K44" s="37"/>
      <c r="L44" s="37"/>
      <c r="M44" s="37"/>
      <c r="N44" s="37"/>
      <c r="O44" s="37"/>
      <c r="P44" s="35"/>
      <c r="Q44" s="13"/>
      <c r="R44" s="35"/>
    </row>
    <row r="45" spans="2:18" x14ac:dyDescent="0.35">
      <c r="B45" s="5" t="s">
        <v>173</v>
      </c>
      <c r="C45" s="35"/>
      <c r="D45" s="35"/>
      <c r="E45" s="37"/>
      <c r="F45" s="37"/>
      <c r="G45" s="37"/>
      <c r="H45" s="37"/>
      <c r="I45" s="37"/>
      <c r="J45" s="37"/>
      <c r="K45" s="37"/>
      <c r="L45" s="37"/>
      <c r="M45" s="37"/>
      <c r="N45" s="37"/>
      <c r="O45" s="37"/>
      <c r="P45" s="35"/>
      <c r="Q45" s="13"/>
      <c r="R45" s="35"/>
    </row>
    <row r="46" spans="2:18" x14ac:dyDescent="0.35">
      <c r="B46" s="5" t="s">
        <v>177</v>
      </c>
      <c r="C46" s="35"/>
      <c r="D46" s="35"/>
      <c r="E46" s="37"/>
      <c r="F46" s="37"/>
      <c r="G46" s="37"/>
      <c r="H46" s="37"/>
      <c r="I46" s="37"/>
      <c r="J46" s="37"/>
      <c r="K46" s="37"/>
      <c r="L46" s="37"/>
      <c r="M46" s="240"/>
      <c r="N46" s="240"/>
      <c r="O46" s="37"/>
      <c r="P46" s="35"/>
      <c r="Q46" s="13"/>
      <c r="R46" s="35"/>
    </row>
    <row r="47" spans="2:18" x14ac:dyDescent="0.35">
      <c r="B47" s="5" t="s">
        <v>179</v>
      </c>
      <c r="C47" s="35"/>
      <c r="D47" s="35"/>
      <c r="E47" s="37"/>
      <c r="F47" s="37"/>
      <c r="G47" s="37"/>
      <c r="H47" s="37"/>
      <c r="I47" s="37"/>
      <c r="J47" s="37"/>
      <c r="K47" s="37"/>
      <c r="L47" s="37"/>
      <c r="M47" s="37"/>
      <c r="N47" s="37"/>
      <c r="O47" s="37"/>
      <c r="P47" s="35"/>
      <c r="Q47" s="13"/>
      <c r="R47" s="35"/>
    </row>
    <row r="48" spans="2:18" x14ac:dyDescent="0.35">
      <c r="B48" s="5" t="s">
        <v>178</v>
      </c>
      <c r="C48" s="35"/>
      <c r="D48" s="35"/>
      <c r="E48" s="37"/>
      <c r="F48" s="37"/>
      <c r="G48" s="37"/>
      <c r="H48" s="37"/>
      <c r="I48" s="37"/>
      <c r="J48" s="37"/>
      <c r="K48" s="37"/>
      <c r="L48" s="37"/>
      <c r="M48" s="37"/>
      <c r="N48" s="37"/>
      <c r="O48" s="37"/>
      <c r="P48" s="35"/>
      <c r="Q48" s="13"/>
      <c r="R48" s="35"/>
    </row>
    <row r="49" spans="2:18" x14ac:dyDescent="0.35">
      <c r="B49" s="5" t="s">
        <v>188</v>
      </c>
      <c r="C49" s="35"/>
      <c r="D49" s="35"/>
      <c r="E49" s="37"/>
      <c r="F49" s="37"/>
      <c r="G49" s="37"/>
      <c r="H49" s="37"/>
      <c r="I49" s="37"/>
      <c r="J49" s="37"/>
      <c r="K49" s="37"/>
      <c r="L49" s="37"/>
      <c r="M49" s="37"/>
      <c r="N49" s="37"/>
      <c r="O49" s="37"/>
      <c r="P49" s="35"/>
      <c r="Q49" s="13"/>
      <c r="R49" s="35"/>
    </row>
    <row r="50" spans="2:18" x14ac:dyDescent="0.35">
      <c r="B50" s="5" t="s">
        <v>174</v>
      </c>
      <c r="C50" s="35"/>
      <c r="D50" s="35"/>
      <c r="E50" s="37"/>
      <c r="F50" s="37"/>
      <c r="G50" s="37"/>
      <c r="H50" s="37"/>
      <c r="I50" s="37"/>
      <c r="J50" s="37"/>
      <c r="K50" s="37"/>
      <c r="L50" s="37"/>
      <c r="M50" s="37"/>
      <c r="N50" s="37"/>
      <c r="O50" s="37"/>
      <c r="P50" s="35"/>
      <c r="Q50" s="13"/>
      <c r="R50" s="35"/>
    </row>
    <row r="51" spans="2:18" x14ac:dyDescent="0.35">
      <c r="B51" s="5" t="s">
        <v>175</v>
      </c>
      <c r="C51" s="35"/>
      <c r="D51" s="35"/>
      <c r="E51" s="37"/>
      <c r="F51" s="37"/>
      <c r="G51" s="37"/>
      <c r="H51" s="37"/>
      <c r="I51" s="37"/>
      <c r="J51" s="37"/>
      <c r="K51" s="37"/>
      <c r="L51" s="37"/>
      <c r="M51" s="37"/>
      <c r="N51" s="37"/>
      <c r="O51" s="37"/>
      <c r="P51" s="35"/>
      <c r="Q51" s="13"/>
      <c r="R51" s="35"/>
    </row>
    <row r="52" spans="2:18" x14ac:dyDescent="0.35">
      <c r="B52" s="5" t="s">
        <v>176</v>
      </c>
      <c r="C52" s="35"/>
      <c r="D52" s="35"/>
      <c r="E52" s="37"/>
      <c r="F52" s="37"/>
      <c r="G52" s="37"/>
      <c r="H52" s="37"/>
      <c r="I52" s="37"/>
      <c r="J52" s="37"/>
      <c r="K52" s="37"/>
      <c r="L52" s="37"/>
      <c r="M52" s="37"/>
      <c r="N52" s="37"/>
      <c r="O52" s="37"/>
      <c r="P52" s="35"/>
      <c r="Q52" s="13"/>
      <c r="R52" s="35"/>
    </row>
    <row r="53" spans="2:18" x14ac:dyDescent="0.35">
      <c r="B53" s="5" t="s">
        <v>181</v>
      </c>
      <c r="C53" s="35"/>
      <c r="D53" s="35"/>
      <c r="E53" s="37"/>
      <c r="F53" s="37"/>
      <c r="G53" s="37"/>
      <c r="H53" s="37"/>
      <c r="I53" s="37"/>
      <c r="J53" s="37"/>
      <c r="K53" s="37"/>
      <c r="L53" s="37"/>
      <c r="M53" s="37"/>
      <c r="N53" s="37"/>
      <c r="O53" s="37"/>
      <c r="P53" s="35"/>
      <c r="Q53" s="13"/>
      <c r="R53" s="35"/>
    </row>
    <row r="54" spans="2:18" x14ac:dyDescent="0.35">
      <c r="B54" s="5" t="s">
        <v>180</v>
      </c>
      <c r="C54" s="35"/>
      <c r="D54" s="35"/>
      <c r="E54" s="37"/>
      <c r="F54" s="37"/>
      <c r="G54" s="37"/>
      <c r="H54" s="37"/>
      <c r="I54" s="37"/>
      <c r="J54" s="37"/>
      <c r="K54" s="37"/>
      <c r="L54" s="37"/>
      <c r="M54" s="37"/>
      <c r="N54" s="37"/>
      <c r="O54" s="37"/>
      <c r="P54" s="35"/>
      <c r="Q54" s="13"/>
      <c r="R54" s="35"/>
    </row>
    <row r="55" spans="2:18" x14ac:dyDescent="0.35">
      <c r="B55" s="5" t="s">
        <v>191</v>
      </c>
      <c r="C55" s="35"/>
      <c r="D55" s="35"/>
      <c r="E55" s="37"/>
      <c r="F55" s="37"/>
      <c r="G55" s="37"/>
      <c r="H55" s="37"/>
      <c r="I55" s="37"/>
      <c r="J55" s="37"/>
      <c r="K55" s="37"/>
      <c r="L55" s="37"/>
      <c r="M55" s="37"/>
      <c r="N55" s="37"/>
      <c r="O55" s="37"/>
      <c r="P55" s="35"/>
      <c r="Q55" s="13"/>
      <c r="R55" s="35"/>
    </row>
    <row r="56" spans="2:18" x14ac:dyDescent="0.35">
      <c r="B56" s="7" t="s">
        <v>196</v>
      </c>
      <c r="C56" s="35"/>
      <c r="D56" s="35"/>
      <c r="E56" s="37"/>
      <c r="F56" s="37"/>
      <c r="G56" s="37"/>
      <c r="H56" s="37"/>
      <c r="I56" s="37"/>
      <c r="J56" s="37"/>
      <c r="K56" s="37"/>
      <c r="L56" s="37"/>
      <c r="M56" s="37"/>
      <c r="N56" s="37"/>
      <c r="O56" s="37"/>
      <c r="P56" s="35"/>
      <c r="Q56" s="13"/>
      <c r="R56" s="35"/>
    </row>
    <row r="57" spans="2:18" x14ac:dyDescent="0.35">
      <c r="B57" s="228" t="s">
        <v>197</v>
      </c>
      <c r="C57" s="35"/>
      <c r="D57" s="35"/>
      <c r="E57" s="37"/>
      <c r="F57" s="37"/>
      <c r="G57" s="37"/>
      <c r="H57" s="37"/>
      <c r="I57" s="37"/>
      <c r="J57" s="37"/>
      <c r="K57" s="37"/>
      <c r="L57" s="37"/>
      <c r="M57" s="37"/>
      <c r="N57" s="37"/>
      <c r="O57" s="37"/>
      <c r="P57" s="35"/>
      <c r="Q57" s="13"/>
      <c r="R57" s="35"/>
    </row>
    <row r="58" spans="2:18" x14ac:dyDescent="0.35">
      <c r="B58" s="5" t="s">
        <v>198</v>
      </c>
      <c r="C58" s="35"/>
      <c r="D58" s="35"/>
      <c r="E58" s="37"/>
      <c r="F58" s="37"/>
      <c r="G58" s="37"/>
      <c r="H58" s="37"/>
      <c r="I58" s="37"/>
      <c r="J58" s="37"/>
      <c r="K58" s="37"/>
      <c r="L58" s="37"/>
      <c r="M58" s="37"/>
      <c r="N58" s="37"/>
      <c r="O58" s="37"/>
      <c r="P58" s="35"/>
      <c r="Q58" s="13"/>
      <c r="R58" s="35"/>
    </row>
    <row r="59" spans="2:18" x14ac:dyDescent="0.35">
      <c r="B59" s="5" t="s">
        <v>199</v>
      </c>
    </row>
    <row r="60" spans="2:18" x14ac:dyDescent="0.35">
      <c r="B60" s="5" t="s">
        <v>200</v>
      </c>
    </row>
    <row r="61" spans="2:18" x14ac:dyDescent="0.35">
      <c r="B61" s="5" t="s">
        <v>201</v>
      </c>
    </row>
    <row r="62" spans="2:18" x14ac:dyDescent="0.35">
      <c r="B62" s="241"/>
    </row>
    <row r="63" spans="2:18" ht="18" x14ac:dyDescent="0.4">
      <c r="B63" s="1" t="s">
        <v>0</v>
      </c>
      <c r="C63" s="2"/>
      <c r="D63" s="2"/>
      <c r="E63" s="2"/>
      <c r="F63" s="2"/>
      <c r="G63" s="2"/>
      <c r="H63" s="3"/>
      <c r="I63" s="3"/>
      <c r="J63" s="36"/>
      <c r="K63" s="36"/>
      <c r="L63" s="36"/>
      <c r="M63" s="36"/>
      <c r="N63" s="36"/>
      <c r="O63" s="3" t="s">
        <v>29</v>
      </c>
    </row>
    <row r="64" spans="2:18" ht="18" x14ac:dyDescent="0.4">
      <c r="B64" s="1" t="s">
        <v>75</v>
      </c>
      <c r="C64" s="2"/>
      <c r="D64" s="2"/>
      <c r="E64" s="2"/>
      <c r="F64" s="2"/>
      <c r="G64" s="2"/>
      <c r="H64" s="2"/>
      <c r="I64" s="2"/>
      <c r="J64" s="36"/>
      <c r="K64" s="36"/>
      <c r="L64" s="36"/>
      <c r="M64" s="36"/>
      <c r="N64" s="36"/>
      <c r="O64" s="2"/>
    </row>
    <row r="65" spans="2:15" ht="18" x14ac:dyDescent="0.4">
      <c r="B65" s="1" t="s">
        <v>95</v>
      </c>
      <c r="C65" s="2"/>
      <c r="D65" s="2"/>
      <c r="E65" s="2"/>
      <c r="F65" s="2"/>
      <c r="G65" s="2"/>
      <c r="H65" s="2"/>
      <c r="I65" s="2"/>
      <c r="J65" s="36"/>
      <c r="K65" s="36"/>
      <c r="L65" s="36"/>
      <c r="M65" s="36"/>
      <c r="N65" s="36"/>
      <c r="O65" s="2"/>
    </row>
    <row r="66" spans="2:15" ht="15" thickBot="1" x14ac:dyDescent="0.4">
      <c r="B66" s="35"/>
      <c r="C66" s="35"/>
      <c r="D66" s="35"/>
      <c r="E66" s="35"/>
      <c r="F66" s="37"/>
      <c r="G66" s="37"/>
      <c r="H66" s="37"/>
      <c r="I66" s="37"/>
      <c r="J66" s="37"/>
      <c r="K66" s="37"/>
      <c r="L66" s="37"/>
      <c r="M66" s="37"/>
      <c r="N66" s="37"/>
      <c r="O66" s="37"/>
    </row>
    <row r="67" spans="2:15" x14ac:dyDescent="0.35">
      <c r="B67" s="218" t="s">
        <v>115</v>
      </c>
      <c r="C67" s="219"/>
      <c r="D67" s="219"/>
      <c r="E67" s="219"/>
      <c r="F67" s="219"/>
      <c r="G67" s="219"/>
      <c r="H67" s="219"/>
      <c r="I67" s="219"/>
      <c r="J67" s="219"/>
      <c r="K67" s="219"/>
      <c r="L67" s="219"/>
      <c r="M67" s="219"/>
      <c r="N67" s="219"/>
      <c r="O67" s="220"/>
    </row>
    <row r="68" spans="2:15" x14ac:dyDescent="0.35">
      <c r="B68" s="221" t="s">
        <v>118</v>
      </c>
      <c r="C68" s="217"/>
      <c r="D68" s="217"/>
      <c r="E68" s="217"/>
      <c r="F68" s="217"/>
      <c r="G68" s="217"/>
      <c r="H68" s="217"/>
      <c r="I68" s="217"/>
      <c r="J68" s="217"/>
      <c r="K68" s="217"/>
      <c r="L68" s="217"/>
      <c r="M68" s="217"/>
      <c r="N68" s="217"/>
      <c r="O68" s="222"/>
    </row>
    <row r="69" spans="2:15" ht="39.65" customHeight="1" x14ac:dyDescent="0.35">
      <c r="B69" s="251" t="s">
        <v>77</v>
      </c>
      <c r="C69" s="229" t="s">
        <v>182</v>
      </c>
      <c r="D69" s="230" t="s">
        <v>148</v>
      </c>
      <c r="E69" s="230" t="s">
        <v>183</v>
      </c>
      <c r="F69" s="230" t="s">
        <v>79</v>
      </c>
      <c r="G69" s="230" t="s">
        <v>80</v>
      </c>
      <c r="H69" s="230" t="s">
        <v>81</v>
      </c>
      <c r="I69" s="231" t="s">
        <v>82</v>
      </c>
      <c r="J69" s="230" t="s">
        <v>83</v>
      </c>
      <c r="K69" s="231" t="s">
        <v>84</v>
      </c>
      <c r="L69" s="230" t="s">
        <v>85</v>
      </c>
      <c r="M69" s="230" t="s">
        <v>86</v>
      </c>
      <c r="N69" s="230" t="s">
        <v>195</v>
      </c>
      <c r="O69" s="232" t="s">
        <v>87</v>
      </c>
    </row>
    <row r="70" spans="2:15" ht="15" thickBot="1" x14ac:dyDescent="0.4">
      <c r="B70" s="252"/>
      <c r="C70" s="223" t="s">
        <v>152</v>
      </c>
      <c r="D70" s="192" t="s">
        <v>153</v>
      </c>
      <c r="E70" s="192" t="s">
        <v>154</v>
      </c>
      <c r="F70" s="192" t="s">
        <v>155</v>
      </c>
      <c r="G70" s="192" t="s">
        <v>156</v>
      </c>
      <c r="H70" s="192" t="s">
        <v>157</v>
      </c>
      <c r="I70" s="224" t="s">
        <v>161</v>
      </c>
      <c r="J70" s="192" t="s">
        <v>162</v>
      </c>
      <c r="K70" s="225" t="s">
        <v>163</v>
      </c>
      <c r="L70" s="192" t="s">
        <v>164</v>
      </c>
      <c r="M70" s="192" t="s">
        <v>165</v>
      </c>
      <c r="N70" s="192" t="s">
        <v>166</v>
      </c>
      <c r="O70" s="193" t="s">
        <v>167</v>
      </c>
    </row>
    <row r="71" spans="2:15" x14ac:dyDescent="0.35">
      <c r="B71" s="39" t="s">
        <v>35</v>
      </c>
      <c r="C71" s="83">
        <v>4838846.1540000001</v>
      </c>
      <c r="D71" s="40">
        <v>21.603400000000001</v>
      </c>
      <c r="E71" s="41">
        <v>-3.8542999999999998</v>
      </c>
      <c r="F71" s="41">
        <v>17.749099999999999</v>
      </c>
      <c r="G71" s="41">
        <v>0</v>
      </c>
      <c r="H71" s="41">
        <v>17.749099999999999</v>
      </c>
      <c r="I71" s="42">
        <v>1.6799999999999999E-2</v>
      </c>
      <c r="J71" s="42">
        <v>2.1700000000000001E-2</v>
      </c>
      <c r="K71" s="42">
        <v>2.6599999999999999E-2</v>
      </c>
      <c r="L71" s="43">
        <v>0.62829999999999997</v>
      </c>
      <c r="M71" s="44">
        <v>-3.3E-3</v>
      </c>
      <c r="N71" s="45">
        <v>7.3499999999999996E-2</v>
      </c>
      <c r="O71" s="46">
        <v>20.709099999999999</v>
      </c>
    </row>
    <row r="72" spans="2:15" x14ac:dyDescent="0.35">
      <c r="B72" s="39" t="s">
        <v>36</v>
      </c>
      <c r="C72" s="87">
        <v>0</v>
      </c>
      <c r="D72" s="40">
        <v>0</v>
      </c>
      <c r="E72" s="41">
        <v>0</v>
      </c>
      <c r="F72" s="41">
        <v>0</v>
      </c>
      <c r="G72" s="41">
        <v>0</v>
      </c>
      <c r="H72" s="41">
        <v>0</v>
      </c>
      <c r="I72" s="42">
        <v>1.6799999999999999E-2</v>
      </c>
      <c r="J72" s="42">
        <v>2.1700000000000001E-2</v>
      </c>
      <c r="K72" s="42">
        <v>2.6599999999999999E-2</v>
      </c>
      <c r="L72" s="43">
        <v>0</v>
      </c>
      <c r="M72" s="44">
        <v>-3.3E-3</v>
      </c>
      <c r="N72" s="45">
        <v>7.3499999999999996E-2</v>
      </c>
      <c r="O72" s="46">
        <v>0</v>
      </c>
    </row>
    <row r="73" spans="2:15" x14ac:dyDescent="0.35">
      <c r="B73" s="39" t="s">
        <v>37</v>
      </c>
      <c r="C73" s="87">
        <v>1015878.8998</v>
      </c>
      <c r="D73" s="40">
        <v>4.5354999999999999</v>
      </c>
      <c r="E73" s="41">
        <v>-0.31780000000000003</v>
      </c>
      <c r="F73" s="41">
        <v>4.2176999999999998</v>
      </c>
      <c r="G73" s="41">
        <v>0</v>
      </c>
      <c r="H73" s="41">
        <v>4.2176999999999998</v>
      </c>
      <c r="I73" s="42">
        <v>4.9700000000000001E-2</v>
      </c>
      <c r="J73" s="42">
        <v>6.3700000000000007E-2</v>
      </c>
      <c r="K73" s="42">
        <v>7.7700000000000005E-2</v>
      </c>
      <c r="L73" s="43">
        <v>0.25790000000000002</v>
      </c>
      <c r="M73" s="44">
        <v>-3.3E-3</v>
      </c>
      <c r="N73" s="45">
        <v>7.3499999999999996E-2</v>
      </c>
      <c r="O73" s="46">
        <v>5.5425000000000004</v>
      </c>
    </row>
    <row r="74" spans="2:15" x14ac:dyDescent="0.35">
      <c r="B74" s="39" t="s">
        <v>38</v>
      </c>
      <c r="C74" s="87">
        <v>196612.26560000001</v>
      </c>
      <c r="D74" s="40">
        <v>0.87780000000000002</v>
      </c>
      <c r="E74" s="41">
        <v>-0.87780000000000002</v>
      </c>
      <c r="F74" s="41">
        <v>0</v>
      </c>
      <c r="G74" s="41">
        <v>0</v>
      </c>
      <c r="H74" s="41">
        <v>0</v>
      </c>
      <c r="I74" s="42">
        <v>1.6799999999999999E-2</v>
      </c>
      <c r="J74" s="42">
        <v>2.1700000000000001E-2</v>
      </c>
      <c r="K74" s="42">
        <v>2.6599999999999999E-2</v>
      </c>
      <c r="L74" s="43">
        <v>0</v>
      </c>
      <c r="M74" s="44">
        <v>-3.3E-3</v>
      </c>
      <c r="N74" s="45">
        <v>7.3499999999999996E-2</v>
      </c>
      <c r="O74" s="46">
        <v>0</v>
      </c>
    </row>
    <row r="75" spans="2:15" x14ac:dyDescent="0.35">
      <c r="B75" s="39" t="s">
        <v>39</v>
      </c>
      <c r="C75" s="87">
        <v>2499838.2319999998</v>
      </c>
      <c r="D75" s="40">
        <v>11.1607</v>
      </c>
      <c r="E75" s="41">
        <v>2.6358000000000001</v>
      </c>
      <c r="F75" s="41">
        <v>13.7965</v>
      </c>
      <c r="G75" s="41">
        <v>0</v>
      </c>
      <c r="H75" s="41">
        <v>13.7965</v>
      </c>
      <c r="I75" s="42">
        <v>5.33E-2</v>
      </c>
      <c r="J75" s="42">
        <v>6.83E-2</v>
      </c>
      <c r="K75" s="42">
        <v>8.3199999999999996E-2</v>
      </c>
      <c r="L75" s="43">
        <v>0.53700000000000003</v>
      </c>
      <c r="M75" s="44">
        <v>-3.3E-3</v>
      </c>
      <c r="N75" s="45">
        <v>7.3499999999999996E-2</v>
      </c>
      <c r="O75" s="46">
        <v>17.986999999999998</v>
      </c>
    </row>
    <row r="76" spans="2:15" x14ac:dyDescent="0.35">
      <c r="B76" s="39" t="s">
        <v>40</v>
      </c>
      <c r="C76" s="87">
        <v>1368882.8554</v>
      </c>
      <c r="D76" s="40">
        <v>6.1115000000000004</v>
      </c>
      <c r="E76" s="41">
        <v>-3.3119000000000001</v>
      </c>
      <c r="F76" s="41">
        <v>2.7995000000000001</v>
      </c>
      <c r="G76" s="41">
        <v>0</v>
      </c>
      <c r="H76" s="41">
        <v>2.7995999999999999</v>
      </c>
      <c r="I76" s="42">
        <v>5.6800000000000003E-2</v>
      </c>
      <c r="J76" s="42">
        <v>7.2700000000000001E-2</v>
      </c>
      <c r="K76" s="42">
        <v>8.8499999999999995E-2</v>
      </c>
      <c r="L76" s="43">
        <v>0.1101</v>
      </c>
      <c r="M76" s="44">
        <v>-3.3E-3</v>
      </c>
      <c r="N76" s="45">
        <v>7.3499999999999996E-2</v>
      </c>
      <c r="O76" s="46">
        <v>3.6880000000000002</v>
      </c>
    </row>
    <row r="77" spans="2:15" x14ac:dyDescent="0.35">
      <c r="B77" s="39" t="s">
        <v>41</v>
      </c>
      <c r="C77" s="87">
        <v>498880.51980000001</v>
      </c>
      <c r="D77" s="40">
        <v>2.2273000000000001</v>
      </c>
      <c r="E77" s="41">
        <v>-0.59870000000000001</v>
      </c>
      <c r="F77" s="41">
        <v>1.6286</v>
      </c>
      <c r="G77" s="41">
        <v>0</v>
      </c>
      <c r="H77" s="41">
        <v>1.6286</v>
      </c>
      <c r="I77" s="42">
        <v>5.6800000000000003E-2</v>
      </c>
      <c r="J77" s="42">
        <v>7.2700000000000001E-2</v>
      </c>
      <c r="K77" s="42">
        <v>8.8499999999999995E-2</v>
      </c>
      <c r="L77" s="43">
        <v>6.4100000000000004E-2</v>
      </c>
      <c r="M77" s="44">
        <v>-3.3E-3</v>
      </c>
      <c r="N77" s="45">
        <v>7.3499999999999996E-2</v>
      </c>
      <c r="O77" s="46">
        <v>2.1454</v>
      </c>
    </row>
    <row r="78" spans="2:15" x14ac:dyDescent="0.35">
      <c r="B78" s="39" t="s">
        <v>42</v>
      </c>
      <c r="C78" s="87">
        <v>136386.3302</v>
      </c>
      <c r="D78" s="40">
        <v>0.6089</v>
      </c>
      <c r="E78" s="41">
        <v>-0.22819999999999999</v>
      </c>
      <c r="F78" s="41">
        <v>0.38069999999999998</v>
      </c>
      <c r="G78" s="41">
        <v>0</v>
      </c>
      <c r="H78" s="41">
        <v>0.38069999999999998</v>
      </c>
      <c r="I78" s="42">
        <v>5.6800000000000003E-2</v>
      </c>
      <c r="J78" s="42">
        <v>7.2700000000000001E-2</v>
      </c>
      <c r="K78" s="42">
        <v>8.8499999999999995E-2</v>
      </c>
      <c r="L78" s="43">
        <v>1.4999999999999999E-2</v>
      </c>
      <c r="M78" s="44">
        <v>-3.3E-3</v>
      </c>
      <c r="N78" s="45">
        <v>7.3499999999999996E-2</v>
      </c>
      <c r="O78" s="46">
        <v>0.50149999999999995</v>
      </c>
    </row>
    <row r="79" spans="2:15" x14ac:dyDescent="0.35">
      <c r="B79" s="39" t="s">
        <v>43</v>
      </c>
      <c r="C79" s="87">
        <v>12803.47</v>
      </c>
      <c r="D79" s="40">
        <v>5.7200000000000001E-2</v>
      </c>
      <c r="E79" s="41">
        <v>0.29809999999999998</v>
      </c>
      <c r="F79" s="41">
        <v>0.3553</v>
      </c>
      <c r="G79" s="41">
        <v>0</v>
      </c>
      <c r="H79" s="41">
        <v>0.3553</v>
      </c>
      <c r="I79" s="42">
        <v>1.43E-2</v>
      </c>
      <c r="J79" s="42">
        <v>1.8499999999999999E-2</v>
      </c>
      <c r="K79" s="42">
        <v>2.2700000000000001E-2</v>
      </c>
      <c r="L79" s="43">
        <v>1.23E-2</v>
      </c>
      <c r="M79" s="44">
        <v>-3.3E-3</v>
      </c>
      <c r="N79" s="45">
        <v>7.3499999999999996E-2</v>
      </c>
      <c r="O79" s="46">
        <v>0.41110000000000002</v>
      </c>
    </row>
    <row r="80" spans="2:15" x14ac:dyDescent="0.35">
      <c r="B80" s="39" t="s">
        <v>44</v>
      </c>
      <c r="C80" s="87">
        <v>635197.02170000004</v>
      </c>
      <c r="D80" s="40">
        <v>2.8359000000000001</v>
      </c>
      <c r="E80" s="41">
        <v>-0.84799999999999998</v>
      </c>
      <c r="F80" s="41">
        <v>1.9879</v>
      </c>
      <c r="G80" s="41">
        <v>5.7000000000000002E-3</v>
      </c>
      <c r="H80" s="41">
        <v>1.9935</v>
      </c>
      <c r="I80" s="42">
        <v>5.6800000000000003E-2</v>
      </c>
      <c r="J80" s="42">
        <v>7.2700000000000001E-2</v>
      </c>
      <c r="K80" s="42">
        <v>8.8499999999999995E-2</v>
      </c>
      <c r="L80" s="43">
        <v>7.8899999999999998E-2</v>
      </c>
      <c r="M80" s="44">
        <v>-3.3E-3</v>
      </c>
      <c r="N80" s="45">
        <v>7.3499999999999996E-2</v>
      </c>
      <c r="O80" s="46">
        <v>2.6267</v>
      </c>
    </row>
    <row r="81" spans="2:15" x14ac:dyDescent="0.35">
      <c r="B81" s="39" t="s">
        <v>45</v>
      </c>
      <c r="C81" s="87">
        <v>4063973.3272000002</v>
      </c>
      <c r="D81" s="40">
        <v>18.143899999999999</v>
      </c>
      <c r="E81" s="41">
        <v>-7.7026000000000003</v>
      </c>
      <c r="F81" s="41">
        <v>10.4413</v>
      </c>
      <c r="G81" s="41">
        <v>0.1908</v>
      </c>
      <c r="H81" s="41">
        <v>10.632199999999999</v>
      </c>
      <c r="I81" s="42">
        <v>4.2700000000000002E-2</v>
      </c>
      <c r="J81" s="42">
        <v>5.4899999999999997E-2</v>
      </c>
      <c r="K81" s="42">
        <v>6.6900000000000001E-2</v>
      </c>
      <c r="L81" s="43">
        <v>0.47139999999999999</v>
      </c>
      <c r="M81" s="44">
        <v>-3.3E-3</v>
      </c>
      <c r="N81" s="45">
        <v>7.3499999999999996E-2</v>
      </c>
      <c r="O81" s="46">
        <v>13.505599999999999</v>
      </c>
    </row>
    <row r="82" spans="2:15" x14ac:dyDescent="0.35">
      <c r="B82" s="39" t="s">
        <v>46</v>
      </c>
      <c r="C82" s="87">
        <v>479325.09080000001</v>
      </c>
      <c r="D82" s="40">
        <v>2.14</v>
      </c>
      <c r="E82" s="41">
        <v>-0.61129999999999995</v>
      </c>
      <c r="F82" s="41">
        <v>1.5286999999999999</v>
      </c>
      <c r="G82" s="41">
        <v>0</v>
      </c>
      <c r="H82" s="41">
        <v>1.5286999999999999</v>
      </c>
      <c r="I82" s="42">
        <v>2.9499999999999998E-2</v>
      </c>
      <c r="J82" s="42">
        <v>3.7999999999999999E-2</v>
      </c>
      <c r="K82" s="42">
        <v>4.65E-2</v>
      </c>
      <c r="L82" s="43">
        <v>5.5399999999999998E-2</v>
      </c>
      <c r="M82" s="44">
        <v>-3.3E-3</v>
      </c>
      <c r="N82" s="45">
        <v>7.3499999999999996E-2</v>
      </c>
      <c r="O82" s="46">
        <v>1.8549</v>
      </c>
    </row>
    <row r="83" spans="2:15" x14ac:dyDescent="0.35">
      <c r="B83" s="39" t="s">
        <v>47</v>
      </c>
      <c r="C83" s="87">
        <v>294561.88929999998</v>
      </c>
      <c r="D83" s="40">
        <v>1.3150999999999999</v>
      </c>
      <c r="E83" s="41">
        <v>8.8000000000000005E-3</v>
      </c>
      <c r="F83" s="41">
        <v>1.3239000000000001</v>
      </c>
      <c r="G83" s="41">
        <v>0</v>
      </c>
      <c r="H83" s="41">
        <v>1.3239000000000001</v>
      </c>
      <c r="I83" s="42">
        <v>2.9499999999999998E-2</v>
      </c>
      <c r="J83" s="42">
        <v>3.7999999999999999E-2</v>
      </c>
      <c r="K83" s="42">
        <v>4.65E-2</v>
      </c>
      <c r="L83" s="43">
        <v>4.8000000000000001E-2</v>
      </c>
      <c r="M83" s="44">
        <v>-3.3E-3</v>
      </c>
      <c r="N83" s="45">
        <v>7.3499999999999996E-2</v>
      </c>
      <c r="O83" s="46">
        <v>1.6063000000000001</v>
      </c>
    </row>
    <row r="84" spans="2:15" x14ac:dyDescent="0.35">
      <c r="B84" s="39" t="s">
        <v>48</v>
      </c>
      <c r="C84" s="87">
        <v>478419.22009999998</v>
      </c>
      <c r="D84" s="40">
        <v>2.1358999999999999</v>
      </c>
      <c r="E84" s="41">
        <v>-0.54269999999999996</v>
      </c>
      <c r="F84" s="41">
        <v>1.5932999999999999</v>
      </c>
      <c r="G84" s="41">
        <v>0</v>
      </c>
      <c r="H84" s="41">
        <v>1.5932999999999999</v>
      </c>
      <c r="I84" s="42">
        <v>2.9499999999999998E-2</v>
      </c>
      <c r="J84" s="42">
        <v>3.7999999999999999E-2</v>
      </c>
      <c r="K84" s="42">
        <v>4.65E-2</v>
      </c>
      <c r="L84" s="43">
        <v>5.7700000000000001E-2</v>
      </c>
      <c r="M84" s="44">
        <v>-3.3E-3</v>
      </c>
      <c r="N84" s="45">
        <v>7.3499999999999996E-2</v>
      </c>
      <c r="O84" s="46">
        <v>1.9332</v>
      </c>
    </row>
    <row r="85" spans="2:15" x14ac:dyDescent="0.35">
      <c r="B85" s="39" t="s">
        <v>49</v>
      </c>
      <c r="C85" s="87">
        <v>868188.603</v>
      </c>
      <c r="D85" s="40">
        <v>3.8761000000000001</v>
      </c>
      <c r="E85" s="41">
        <v>-1.8169</v>
      </c>
      <c r="F85" s="41">
        <v>2.0590999999999999</v>
      </c>
      <c r="G85" s="41">
        <v>0</v>
      </c>
      <c r="H85" s="41">
        <v>2.0590999999999999</v>
      </c>
      <c r="I85" s="42">
        <v>7.0800000000000002E-2</v>
      </c>
      <c r="J85" s="42">
        <v>9.0399999999999994E-2</v>
      </c>
      <c r="K85" s="42">
        <v>0.10979999999999999</v>
      </c>
      <c r="L85" s="43">
        <v>8.4599999999999995E-2</v>
      </c>
      <c r="M85" s="44">
        <v>-3.3E-3</v>
      </c>
      <c r="N85" s="45">
        <v>7.3499999999999996E-2</v>
      </c>
      <c r="O85" s="46">
        <v>2.8260999999999998</v>
      </c>
    </row>
    <row r="86" spans="2:15" x14ac:dyDescent="0.35">
      <c r="B86" s="39" t="s">
        <v>50</v>
      </c>
      <c r="C86" s="87">
        <v>387752.01870000002</v>
      </c>
      <c r="D86" s="40">
        <v>1.7311000000000001</v>
      </c>
      <c r="E86" s="41">
        <v>0.16819999999999999</v>
      </c>
      <c r="F86" s="41">
        <v>1.8993</v>
      </c>
      <c r="G86" s="41">
        <v>0</v>
      </c>
      <c r="H86" s="41">
        <v>1.8993</v>
      </c>
      <c r="I86" s="42">
        <v>2.9499999999999998E-2</v>
      </c>
      <c r="J86" s="42">
        <v>3.7999999999999999E-2</v>
      </c>
      <c r="K86" s="42">
        <v>4.65E-2</v>
      </c>
      <c r="L86" s="43">
        <v>6.88E-2</v>
      </c>
      <c r="M86" s="44">
        <v>-3.3E-3</v>
      </c>
      <c r="N86" s="45">
        <v>7.3499999999999996E-2</v>
      </c>
      <c r="O86" s="46">
        <v>2.3046000000000002</v>
      </c>
    </row>
    <row r="87" spans="2:15" x14ac:dyDescent="0.35">
      <c r="B87" s="39" t="s">
        <v>51</v>
      </c>
      <c r="C87" s="87">
        <v>317850.66220000002</v>
      </c>
      <c r="D87" s="40">
        <v>1.4191</v>
      </c>
      <c r="E87" s="41">
        <v>-0.41110000000000002</v>
      </c>
      <c r="F87" s="41">
        <v>1.008</v>
      </c>
      <c r="G87" s="41">
        <v>0</v>
      </c>
      <c r="H87" s="41">
        <v>1.008</v>
      </c>
      <c r="I87" s="42">
        <v>2.9499999999999998E-2</v>
      </c>
      <c r="J87" s="42">
        <v>3.7999999999999999E-2</v>
      </c>
      <c r="K87" s="42">
        <v>4.65E-2</v>
      </c>
      <c r="L87" s="43">
        <v>3.6499999999999998E-2</v>
      </c>
      <c r="M87" s="44">
        <v>-3.3E-3</v>
      </c>
      <c r="N87" s="45">
        <v>7.3499999999999996E-2</v>
      </c>
      <c r="O87" s="46">
        <v>1.2231000000000001</v>
      </c>
    </row>
    <row r="88" spans="2:15" x14ac:dyDescent="0.35">
      <c r="B88" s="39" t="s">
        <v>52</v>
      </c>
      <c r="C88" s="87">
        <v>1458060.0303</v>
      </c>
      <c r="D88" s="40">
        <v>6.5095999999999998</v>
      </c>
      <c r="E88" s="41">
        <v>-2.1953</v>
      </c>
      <c r="F88" s="41">
        <v>4.3143000000000002</v>
      </c>
      <c r="G88" s="41">
        <v>0</v>
      </c>
      <c r="H88" s="41">
        <v>4.3143000000000002</v>
      </c>
      <c r="I88" s="42">
        <v>2.9499999999999998E-2</v>
      </c>
      <c r="J88" s="42">
        <v>3.7999999999999999E-2</v>
      </c>
      <c r="K88" s="42">
        <v>4.65E-2</v>
      </c>
      <c r="L88" s="43">
        <v>0.183</v>
      </c>
      <c r="M88" s="44">
        <v>-3.3E-3</v>
      </c>
      <c r="N88" s="45">
        <v>7.3499999999999996E-2</v>
      </c>
      <c r="O88" s="46">
        <v>5.2633999999999999</v>
      </c>
    </row>
    <row r="89" spans="2:15" x14ac:dyDescent="0.35">
      <c r="B89" s="39" t="s">
        <v>53</v>
      </c>
      <c r="C89" s="87">
        <v>46461.8194</v>
      </c>
      <c r="D89" s="40">
        <v>0.2074</v>
      </c>
      <c r="E89" s="41">
        <v>-7.3400000000000007E-2</v>
      </c>
      <c r="F89" s="41">
        <v>0.13400000000000001</v>
      </c>
      <c r="G89" s="41">
        <v>0</v>
      </c>
      <c r="H89" s="41">
        <v>0.13400000000000001</v>
      </c>
      <c r="I89" s="42">
        <v>7.1999999999999998E-3</v>
      </c>
      <c r="J89" s="42">
        <v>9.2999999999999992E-3</v>
      </c>
      <c r="K89" s="42">
        <v>1.14E-2</v>
      </c>
      <c r="L89" s="43">
        <v>4.4999999999999997E-3</v>
      </c>
      <c r="M89" s="44">
        <v>-3.3E-3</v>
      </c>
      <c r="N89" s="45">
        <v>7.3499999999999996E-2</v>
      </c>
      <c r="O89" s="46">
        <v>0.15160000000000001</v>
      </c>
    </row>
    <row r="90" spans="2:15" x14ac:dyDescent="0.35">
      <c r="B90" s="39" t="s">
        <v>54</v>
      </c>
      <c r="C90" s="87">
        <v>1964580.3691</v>
      </c>
      <c r="D90" s="40">
        <v>8.7710000000000008</v>
      </c>
      <c r="E90" s="41">
        <v>-5.8813000000000004</v>
      </c>
      <c r="F90" s="41">
        <v>2.8896999999999999</v>
      </c>
      <c r="G90" s="41">
        <v>4.4999999999999997E-3</v>
      </c>
      <c r="H90" s="41">
        <v>2.8942000000000001</v>
      </c>
      <c r="I90" s="42">
        <v>2.0899999999999998E-2</v>
      </c>
      <c r="J90" s="42">
        <v>2.69E-2</v>
      </c>
      <c r="K90" s="42">
        <v>3.3000000000000002E-2</v>
      </c>
      <c r="L90" s="43">
        <v>0.1351</v>
      </c>
      <c r="M90" s="44">
        <v>-3.3E-3</v>
      </c>
      <c r="N90" s="45">
        <v>7.3499999999999996E-2</v>
      </c>
      <c r="O90" s="46">
        <v>3.4542000000000002</v>
      </c>
    </row>
    <row r="91" spans="2:15" x14ac:dyDescent="0.35">
      <c r="B91" s="39" t="s">
        <v>55</v>
      </c>
      <c r="C91" s="87">
        <v>0</v>
      </c>
      <c r="D91" s="40">
        <v>0</v>
      </c>
      <c r="E91" s="41">
        <v>0</v>
      </c>
      <c r="F91" s="41">
        <v>0</v>
      </c>
      <c r="G91" s="41">
        <v>0</v>
      </c>
      <c r="H91" s="41">
        <v>0</v>
      </c>
      <c r="I91" s="42">
        <v>0</v>
      </c>
      <c r="J91" s="42">
        <v>0</v>
      </c>
      <c r="K91" s="42">
        <v>0</v>
      </c>
      <c r="L91" s="43">
        <v>0</v>
      </c>
      <c r="M91" s="44">
        <v>-3.3E-3</v>
      </c>
      <c r="N91" s="45">
        <v>7.3499999999999996E-2</v>
      </c>
      <c r="O91" s="46">
        <v>0</v>
      </c>
    </row>
    <row r="92" spans="2:15" x14ac:dyDescent="0.35">
      <c r="B92" s="39" t="s">
        <v>56</v>
      </c>
      <c r="C92" s="87">
        <v>470288.04340000002</v>
      </c>
      <c r="D92" s="40">
        <v>2.0996000000000001</v>
      </c>
      <c r="E92" s="41">
        <v>-0.52610000000000001</v>
      </c>
      <c r="F92" s="41">
        <v>1.5736000000000001</v>
      </c>
      <c r="G92" s="41">
        <v>3.9600000000000003E-2</v>
      </c>
      <c r="H92" s="41">
        <v>1.6132</v>
      </c>
      <c r="I92" s="42">
        <v>1.43E-2</v>
      </c>
      <c r="J92" s="42">
        <v>1.8499999999999999E-2</v>
      </c>
      <c r="K92" s="42">
        <v>2.2700000000000001E-2</v>
      </c>
      <c r="L92" s="43">
        <v>5.6099999999999997E-2</v>
      </c>
      <c r="M92" s="44">
        <v>-3.3E-3</v>
      </c>
      <c r="N92" s="45">
        <v>7.3499999999999996E-2</v>
      </c>
      <c r="O92" s="46">
        <v>1.8671</v>
      </c>
    </row>
    <row r="93" spans="2:15" ht="15" thickBot="1" x14ac:dyDescent="0.4">
      <c r="B93" s="47" t="s">
        <v>59</v>
      </c>
      <c r="C93" s="82">
        <v>5899536.6458999999</v>
      </c>
      <c r="D93" s="48">
        <v>26.338899999999999</v>
      </c>
      <c r="E93" s="49">
        <v>-2.4192</v>
      </c>
      <c r="F93" s="49">
        <v>23.919799999999999</v>
      </c>
      <c r="G93" s="49">
        <v>0</v>
      </c>
      <c r="H93" s="49">
        <v>23.919799999999999</v>
      </c>
      <c r="I93" s="50">
        <v>4.2700000000000002E-2</v>
      </c>
      <c r="J93" s="50">
        <v>5.2200000000000003E-2</v>
      </c>
      <c r="K93" s="50">
        <v>6.1699999999999998E-2</v>
      </c>
      <c r="L93" s="51">
        <v>1.8861000000000001</v>
      </c>
      <c r="M93" s="52">
        <v>-3.3E-3</v>
      </c>
      <c r="N93" s="53">
        <v>7.3499999999999996E-2</v>
      </c>
      <c r="O93" s="54">
        <v>31.084199999999999</v>
      </c>
    </row>
    <row r="94" spans="2:15" x14ac:dyDescent="0.35">
      <c r="B94" s="55" t="s">
        <v>88</v>
      </c>
      <c r="C94" s="88">
        <v>6051337.3194000004</v>
      </c>
      <c r="D94" s="56">
        <v>27.0167</v>
      </c>
      <c r="E94" s="148"/>
      <c r="F94" s="148"/>
      <c r="G94" s="148"/>
      <c r="H94" s="148"/>
      <c r="I94" s="149"/>
      <c r="J94" s="150"/>
      <c r="K94" s="149"/>
      <c r="L94" s="151"/>
      <c r="M94" s="149"/>
      <c r="N94" s="152"/>
      <c r="O94" s="153"/>
    </row>
    <row r="95" spans="2:15" x14ac:dyDescent="0.35">
      <c r="B95" s="58" t="s">
        <v>89</v>
      </c>
      <c r="C95" s="87">
        <v>5151988.4291000003</v>
      </c>
      <c r="D95" s="40">
        <v>23.0015</v>
      </c>
      <c r="E95" s="154"/>
      <c r="F95" s="154"/>
      <c r="G95" s="154"/>
      <c r="H95" s="154"/>
      <c r="I95" s="155"/>
      <c r="J95" s="156"/>
      <c r="K95" s="155"/>
      <c r="L95" s="157"/>
      <c r="M95" s="155"/>
      <c r="N95" s="158"/>
      <c r="O95" s="159"/>
    </row>
    <row r="96" spans="2:15" x14ac:dyDescent="0.35">
      <c r="B96" s="58" t="s">
        <v>90</v>
      </c>
      <c r="C96" s="87">
        <v>8348130.8415000001</v>
      </c>
      <c r="D96" s="40">
        <v>37.270899999999997</v>
      </c>
      <c r="E96" s="154"/>
      <c r="F96" s="154"/>
      <c r="G96" s="154"/>
      <c r="H96" s="154"/>
      <c r="I96" s="155"/>
      <c r="J96" s="156"/>
      <c r="K96" s="155"/>
      <c r="L96" s="157"/>
      <c r="M96" s="155"/>
      <c r="N96" s="158"/>
      <c r="O96" s="159"/>
    </row>
    <row r="97" spans="2:15" x14ac:dyDescent="0.35">
      <c r="B97" s="58" t="s">
        <v>91</v>
      </c>
      <c r="C97" s="87">
        <v>2481330.2319999998</v>
      </c>
      <c r="D97" s="40">
        <v>11.078099999999999</v>
      </c>
      <c r="E97" s="154"/>
      <c r="F97" s="154"/>
      <c r="G97" s="154"/>
      <c r="H97" s="154"/>
      <c r="I97" s="155"/>
      <c r="J97" s="156"/>
      <c r="K97" s="155"/>
      <c r="L97" s="157"/>
      <c r="M97" s="155"/>
      <c r="N97" s="158"/>
      <c r="O97" s="159"/>
    </row>
    <row r="98" spans="2:15" ht="15" thickBot="1" x14ac:dyDescent="0.4">
      <c r="B98" s="59" t="s">
        <v>92</v>
      </c>
      <c r="C98" s="82">
        <v>5899536.6458999999</v>
      </c>
      <c r="D98" s="48">
        <v>26.338899999999999</v>
      </c>
      <c r="E98" s="160"/>
      <c r="F98" s="160"/>
      <c r="G98" s="160"/>
      <c r="H98" s="160"/>
      <c r="I98" s="161"/>
      <c r="J98" s="162"/>
      <c r="K98" s="161"/>
      <c r="L98" s="163"/>
      <c r="M98" s="161"/>
      <c r="N98" s="164"/>
      <c r="O98" s="165"/>
    </row>
    <row r="99" spans="2:15" ht="15" thickBot="1" x14ac:dyDescent="0.4">
      <c r="B99" s="60" t="s">
        <v>117</v>
      </c>
      <c r="C99" s="89">
        <v>27932323.467900001</v>
      </c>
      <c r="D99" s="61">
        <v>124.706</v>
      </c>
      <c r="E99" s="62">
        <v>-29.105699999999999</v>
      </c>
      <c r="F99" s="62">
        <v>95.600300000000004</v>
      </c>
      <c r="G99" s="62">
        <v>0.2407</v>
      </c>
      <c r="H99" s="62">
        <v>95.840999999999994</v>
      </c>
      <c r="I99" s="63">
        <v>3.8600000000000002E-2</v>
      </c>
      <c r="J99" s="63">
        <v>4.8899999999999999E-2</v>
      </c>
      <c r="K99" s="63">
        <v>5.9299999999999999E-2</v>
      </c>
      <c r="L99" s="62">
        <v>4.7907000000000002</v>
      </c>
      <c r="M99" s="63">
        <v>-3.3E-3</v>
      </c>
      <c r="N99" s="64">
        <v>7.3499999999999996E-2</v>
      </c>
      <c r="O99" s="65">
        <v>120.6855</v>
      </c>
    </row>
    <row r="100" spans="2:15" x14ac:dyDescent="0.35">
      <c r="B100" s="35"/>
      <c r="C100" s="35"/>
      <c r="D100" s="35"/>
      <c r="E100" s="37"/>
      <c r="F100" s="37"/>
      <c r="G100" s="37"/>
      <c r="H100" s="37"/>
      <c r="I100" s="37"/>
      <c r="J100" s="37"/>
      <c r="K100" s="37"/>
      <c r="L100" s="37"/>
      <c r="M100" s="214" t="s">
        <v>168</v>
      </c>
      <c r="N100" s="66" t="s">
        <v>93</v>
      </c>
      <c r="O100" s="57">
        <v>13.3338</v>
      </c>
    </row>
    <row r="101" spans="2:15" x14ac:dyDescent="0.35">
      <c r="B101" s="35"/>
      <c r="C101" s="35"/>
      <c r="D101" s="35"/>
      <c r="E101" s="37"/>
      <c r="F101" s="37"/>
      <c r="G101" s="37"/>
      <c r="H101" s="37"/>
      <c r="I101" s="37"/>
      <c r="J101" s="37"/>
      <c r="K101" s="37"/>
      <c r="L101" s="37"/>
      <c r="M101" s="215" t="s">
        <v>169</v>
      </c>
      <c r="N101" s="67" t="s">
        <v>100</v>
      </c>
      <c r="O101" s="68">
        <v>0.06</v>
      </c>
    </row>
    <row r="102" spans="2:15" ht="15" customHeight="1" x14ac:dyDescent="0.35">
      <c r="B102" s="35"/>
      <c r="C102" s="35"/>
      <c r="D102" s="35"/>
      <c r="E102" s="37"/>
      <c r="F102" s="37"/>
      <c r="G102" s="37"/>
      <c r="H102" s="37"/>
      <c r="I102" s="37"/>
      <c r="J102" s="37"/>
      <c r="K102" s="37"/>
      <c r="L102" s="37"/>
      <c r="M102" s="215" t="s">
        <v>170</v>
      </c>
      <c r="N102" s="67" t="s">
        <v>137</v>
      </c>
      <c r="O102" s="68">
        <v>1.2500000000000001E-2</v>
      </c>
    </row>
    <row r="103" spans="2:15" x14ac:dyDescent="0.35">
      <c r="B103" s="35"/>
      <c r="C103" s="35"/>
      <c r="D103" s="35"/>
      <c r="E103" s="37"/>
      <c r="F103" s="37"/>
      <c r="G103" s="37"/>
      <c r="H103" s="37"/>
      <c r="I103" s="37"/>
      <c r="J103" s="37"/>
      <c r="K103" s="37"/>
      <c r="L103" s="37"/>
      <c r="M103" s="215" t="s">
        <v>171</v>
      </c>
      <c r="N103" s="67" t="s">
        <v>94</v>
      </c>
      <c r="O103" s="69">
        <v>2.2499999999999999E-2</v>
      </c>
    </row>
    <row r="104" spans="2:15" ht="15" thickBot="1" x14ac:dyDescent="0.4">
      <c r="B104" s="35"/>
      <c r="C104" s="35"/>
      <c r="D104" s="35"/>
      <c r="E104" s="37"/>
      <c r="F104" s="37"/>
      <c r="G104" s="37"/>
      <c r="H104" s="37"/>
      <c r="I104" s="37"/>
      <c r="J104" s="37"/>
      <c r="K104" s="37"/>
      <c r="L104" s="37"/>
      <c r="M104" s="216" t="s">
        <v>172</v>
      </c>
      <c r="N104" s="70" t="s">
        <v>145</v>
      </c>
      <c r="O104" s="71">
        <v>146.86439999999999</v>
      </c>
    </row>
    <row r="105" spans="2:15" x14ac:dyDescent="0.35">
      <c r="B105" s="80" t="s">
        <v>60</v>
      </c>
      <c r="C105" s="35"/>
      <c r="D105" s="35"/>
      <c r="E105" s="37"/>
      <c r="F105" s="37"/>
      <c r="G105" s="37"/>
      <c r="H105" s="37"/>
      <c r="I105" s="37"/>
      <c r="J105" s="37"/>
      <c r="K105" s="37"/>
      <c r="L105" s="37"/>
      <c r="M105" s="37"/>
      <c r="N105" s="37"/>
      <c r="O105" s="37"/>
    </row>
    <row r="106" spans="2:15" x14ac:dyDescent="0.35">
      <c r="B106" s="5" t="s">
        <v>173</v>
      </c>
      <c r="C106" s="35"/>
      <c r="D106" s="35"/>
      <c r="E106" s="37"/>
      <c r="F106" s="37"/>
      <c r="G106" s="37"/>
      <c r="H106" s="37"/>
      <c r="I106" s="37"/>
      <c r="J106" s="37"/>
      <c r="K106" s="37"/>
      <c r="L106" s="37"/>
      <c r="M106" s="37"/>
      <c r="N106" s="37"/>
      <c r="O106" s="37"/>
    </row>
    <row r="107" spans="2:15" x14ac:dyDescent="0.35">
      <c r="B107" s="5" t="s">
        <v>177</v>
      </c>
      <c r="C107" s="35"/>
      <c r="D107" s="35"/>
      <c r="E107" s="37"/>
      <c r="F107" s="37"/>
      <c r="G107" s="37"/>
      <c r="H107" s="37"/>
      <c r="I107" s="37"/>
      <c r="J107" s="37"/>
      <c r="K107" s="37"/>
      <c r="L107" s="37"/>
      <c r="M107" s="37"/>
      <c r="N107" s="37"/>
      <c r="O107" s="37"/>
    </row>
    <row r="108" spans="2:15" x14ac:dyDescent="0.35">
      <c r="B108" s="5" t="s">
        <v>179</v>
      </c>
      <c r="C108" s="35"/>
      <c r="D108" s="35"/>
      <c r="E108" s="37"/>
      <c r="F108" s="37"/>
      <c r="G108" s="37"/>
      <c r="H108" s="37"/>
      <c r="I108" s="37"/>
      <c r="J108" s="37"/>
      <c r="K108" s="37"/>
      <c r="L108" s="37"/>
      <c r="M108" s="37"/>
      <c r="N108" s="37"/>
      <c r="O108" s="37"/>
    </row>
    <row r="109" spans="2:15" x14ac:dyDescent="0.35">
      <c r="B109" s="5" t="s">
        <v>178</v>
      </c>
      <c r="C109" s="35"/>
      <c r="D109" s="35"/>
      <c r="E109" s="37"/>
      <c r="F109" s="37"/>
      <c r="G109" s="37"/>
      <c r="H109" s="37"/>
      <c r="I109" s="37"/>
      <c r="J109" s="37"/>
      <c r="K109" s="37"/>
      <c r="L109" s="37"/>
      <c r="M109" s="37"/>
      <c r="N109" s="37"/>
      <c r="O109" s="37"/>
    </row>
    <row r="110" spans="2:15" x14ac:dyDescent="0.35">
      <c r="B110" s="5" t="s">
        <v>188</v>
      </c>
      <c r="C110" s="35"/>
      <c r="D110" s="35"/>
      <c r="E110" s="37"/>
      <c r="F110" s="37"/>
      <c r="G110" s="37"/>
      <c r="H110" s="37"/>
      <c r="I110" s="37"/>
      <c r="J110" s="37"/>
      <c r="K110" s="37"/>
      <c r="L110" s="37"/>
      <c r="M110" s="37"/>
      <c r="N110" s="37"/>
      <c r="O110" s="37"/>
    </row>
    <row r="111" spans="2:15" x14ac:dyDescent="0.35">
      <c r="B111" s="5" t="s">
        <v>174</v>
      </c>
      <c r="C111" s="35"/>
      <c r="D111" s="35"/>
      <c r="E111" s="37"/>
      <c r="F111" s="37"/>
      <c r="G111" s="37"/>
      <c r="H111" s="37"/>
      <c r="I111" s="37"/>
      <c r="J111" s="37"/>
      <c r="K111" s="37"/>
      <c r="L111" s="37"/>
      <c r="M111" s="37"/>
      <c r="N111" s="37"/>
      <c r="O111" s="37"/>
    </row>
    <row r="112" spans="2:15" x14ac:dyDescent="0.35">
      <c r="B112" s="5" t="s">
        <v>175</v>
      </c>
      <c r="C112" s="35"/>
      <c r="D112" s="35"/>
      <c r="E112" s="37"/>
      <c r="F112" s="37"/>
      <c r="G112" s="37"/>
      <c r="H112" s="37"/>
      <c r="I112" s="37"/>
      <c r="J112" s="37"/>
      <c r="K112" s="37"/>
      <c r="L112" s="37"/>
      <c r="M112" s="37"/>
      <c r="N112" s="37"/>
      <c r="O112" s="37"/>
    </row>
    <row r="113" spans="2:18" x14ac:dyDescent="0.35">
      <c r="B113" s="5" t="s">
        <v>176</v>
      </c>
      <c r="C113" s="35"/>
      <c r="D113" s="35"/>
      <c r="E113" s="37"/>
      <c r="F113" s="37"/>
      <c r="G113" s="37"/>
      <c r="H113" s="37"/>
      <c r="I113" s="37"/>
      <c r="J113" s="37"/>
      <c r="K113" s="37"/>
      <c r="L113" s="37"/>
      <c r="M113" s="37"/>
      <c r="N113" s="37"/>
      <c r="O113" s="37"/>
    </row>
    <row r="114" spans="2:18" x14ac:dyDescent="0.35">
      <c r="B114" s="5" t="s">
        <v>181</v>
      </c>
      <c r="C114" s="35"/>
      <c r="D114" s="35"/>
      <c r="E114" s="37"/>
      <c r="F114" s="37"/>
      <c r="G114" s="37"/>
      <c r="H114" s="37"/>
      <c r="I114" s="37"/>
      <c r="J114" s="37"/>
      <c r="K114" s="37"/>
      <c r="L114" s="37"/>
      <c r="M114" s="37"/>
      <c r="N114" s="37"/>
      <c r="O114" s="37"/>
    </row>
    <row r="115" spans="2:18" x14ac:dyDescent="0.35">
      <c r="B115" s="5" t="s">
        <v>180</v>
      </c>
      <c r="C115" s="35"/>
      <c r="D115" s="35"/>
      <c r="E115" s="37"/>
      <c r="F115" s="37"/>
      <c r="G115" s="37"/>
      <c r="H115" s="37"/>
      <c r="I115" s="37"/>
      <c r="J115" s="37"/>
      <c r="K115" s="37"/>
      <c r="L115" s="37"/>
      <c r="M115" s="37"/>
      <c r="N115" s="37"/>
      <c r="O115" s="37"/>
    </row>
    <row r="116" spans="2:18" x14ac:dyDescent="0.35">
      <c r="B116" s="5" t="s">
        <v>191</v>
      </c>
      <c r="C116" s="35"/>
      <c r="D116" s="35"/>
      <c r="E116" s="37"/>
      <c r="F116" s="37"/>
      <c r="G116" s="37"/>
      <c r="H116" s="37"/>
      <c r="I116" s="37"/>
      <c r="J116" s="37"/>
      <c r="K116" s="37"/>
      <c r="L116" s="37"/>
      <c r="M116" s="37"/>
      <c r="N116" s="37"/>
      <c r="O116" s="37"/>
    </row>
    <row r="117" spans="2:18" x14ac:dyDescent="0.35">
      <c r="B117" s="7" t="s">
        <v>196</v>
      </c>
      <c r="C117" s="35"/>
      <c r="D117" s="35"/>
      <c r="E117" s="37"/>
      <c r="F117" s="37"/>
      <c r="G117" s="37"/>
      <c r="H117" s="37"/>
      <c r="I117" s="37"/>
      <c r="J117" s="37"/>
      <c r="K117" s="37"/>
      <c r="L117" s="37"/>
      <c r="M117" s="37"/>
      <c r="N117" s="37"/>
      <c r="O117" s="37"/>
    </row>
    <row r="118" spans="2:18" x14ac:dyDescent="0.35">
      <c r="B118" s="228" t="s">
        <v>197</v>
      </c>
      <c r="C118" s="35"/>
      <c r="D118" s="35"/>
      <c r="E118" s="37"/>
      <c r="F118" s="37"/>
      <c r="G118" s="37"/>
      <c r="H118" s="37"/>
      <c r="I118" s="37"/>
      <c r="J118" s="37"/>
      <c r="K118" s="37"/>
      <c r="L118" s="37"/>
      <c r="M118" s="37"/>
      <c r="N118" s="37"/>
      <c r="O118" s="37"/>
      <c r="P118" s="35"/>
      <c r="Q118" s="13"/>
      <c r="R118" s="35"/>
    </row>
    <row r="119" spans="2:18" x14ac:dyDescent="0.35">
      <c r="B119" s="5" t="s">
        <v>198</v>
      </c>
      <c r="C119" s="35"/>
      <c r="D119" s="35"/>
      <c r="E119" s="37"/>
      <c r="F119" s="37"/>
      <c r="G119" s="37"/>
      <c r="H119" s="37"/>
      <c r="I119" s="37"/>
      <c r="J119" s="37"/>
      <c r="K119" s="37"/>
      <c r="L119" s="37"/>
      <c r="M119" s="37"/>
      <c r="N119" s="37"/>
      <c r="O119" s="37"/>
    </row>
    <row r="120" spans="2:18" x14ac:dyDescent="0.35">
      <c r="B120" s="5" t="s">
        <v>199</v>
      </c>
      <c r="C120" s="35"/>
      <c r="D120" s="35"/>
      <c r="E120" s="37"/>
      <c r="F120" s="37"/>
      <c r="G120" s="37"/>
      <c r="H120" s="37"/>
      <c r="I120" s="37"/>
      <c r="J120" s="37"/>
      <c r="K120" s="37"/>
      <c r="L120" s="37"/>
      <c r="M120" s="37"/>
      <c r="N120" s="37"/>
      <c r="O120" s="37"/>
    </row>
    <row r="121" spans="2:18" x14ac:dyDescent="0.35">
      <c r="B121" s="5" t="s">
        <v>200</v>
      </c>
      <c r="C121" s="35"/>
      <c r="D121" s="35"/>
      <c r="E121" s="37"/>
      <c r="F121" s="37"/>
      <c r="G121" s="37"/>
      <c r="H121" s="37"/>
      <c r="I121" s="37"/>
      <c r="J121" s="37"/>
      <c r="K121" s="37"/>
      <c r="L121" s="37"/>
      <c r="M121" s="37"/>
      <c r="N121" s="37"/>
      <c r="O121" s="37"/>
    </row>
    <row r="122" spans="2:18" x14ac:dyDescent="0.35">
      <c r="B122" s="5" t="s">
        <v>201</v>
      </c>
    </row>
    <row r="123" spans="2:18" x14ac:dyDescent="0.35"/>
    <row r="124" spans="2:18" ht="18" x14ac:dyDescent="0.4">
      <c r="B124" s="1" t="s">
        <v>0</v>
      </c>
      <c r="C124" s="2"/>
      <c r="D124" s="2"/>
      <c r="E124" s="2"/>
      <c r="F124" s="2"/>
      <c r="G124" s="2"/>
      <c r="H124" s="3"/>
      <c r="I124" s="3"/>
      <c r="J124" s="36"/>
      <c r="K124" s="36"/>
      <c r="L124" s="36"/>
      <c r="M124" s="36"/>
      <c r="N124" s="36"/>
      <c r="O124" s="3" t="s">
        <v>29</v>
      </c>
    </row>
    <row r="125" spans="2:18" ht="18" x14ac:dyDescent="0.4">
      <c r="B125" s="1" t="s">
        <v>75</v>
      </c>
      <c r="C125" s="2"/>
      <c r="D125" s="2"/>
      <c r="E125" s="2"/>
      <c r="F125" s="2"/>
      <c r="G125" s="2"/>
      <c r="H125" s="2"/>
      <c r="I125" s="2"/>
      <c r="J125" s="36"/>
      <c r="K125" s="36"/>
      <c r="L125" s="36"/>
      <c r="M125" s="36"/>
      <c r="N125" s="36"/>
      <c r="O125" s="2"/>
    </row>
    <row r="126" spans="2:18" ht="18" x14ac:dyDescent="0.4">
      <c r="B126" s="1" t="s">
        <v>96</v>
      </c>
      <c r="C126" s="2"/>
      <c r="D126" s="2"/>
      <c r="E126" s="2"/>
      <c r="F126" s="2"/>
      <c r="G126" s="2"/>
      <c r="H126" s="2"/>
      <c r="I126" s="2"/>
      <c r="J126" s="36"/>
      <c r="K126" s="36"/>
      <c r="L126" s="36"/>
      <c r="M126" s="36"/>
      <c r="N126" s="36"/>
      <c r="O126" s="2"/>
    </row>
    <row r="127" spans="2:18" ht="15" thickBot="1" x14ac:dyDescent="0.4">
      <c r="B127" s="35"/>
      <c r="C127" s="35"/>
      <c r="D127" s="35"/>
      <c r="E127" s="35"/>
      <c r="F127" s="37"/>
      <c r="G127" s="37"/>
      <c r="H127" s="37"/>
      <c r="I127" s="37"/>
      <c r="J127" s="37"/>
      <c r="K127" s="37"/>
      <c r="L127" s="37"/>
      <c r="M127" s="37"/>
      <c r="N127" s="37"/>
      <c r="O127" s="37"/>
    </row>
    <row r="128" spans="2:18" x14ac:dyDescent="0.35">
      <c r="B128" s="218" t="s">
        <v>115</v>
      </c>
      <c r="C128" s="219"/>
      <c r="D128" s="219"/>
      <c r="E128" s="219"/>
      <c r="F128" s="219"/>
      <c r="G128" s="219"/>
      <c r="H128" s="219"/>
      <c r="I128" s="219"/>
      <c r="J128" s="219"/>
      <c r="K128" s="219"/>
      <c r="L128" s="219"/>
      <c r="M128" s="219"/>
      <c r="N128" s="219"/>
      <c r="O128" s="220"/>
    </row>
    <row r="129" spans="2:15" x14ac:dyDescent="0.35">
      <c r="B129" s="221" t="s">
        <v>118</v>
      </c>
      <c r="C129" s="217"/>
      <c r="D129" s="217"/>
      <c r="E129" s="217"/>
      <c r="F129" s="217"/>
      <c r="G129" s="217"/>
      <c r="H129" s="217"/>
      <c r="I129" s="217"/>
      <c r="J129" s="217"/>
      <c r="K129" s="217"/>
      <c r="L129" s="217"/>
      <c r="M129" s="217"/>
      <c r="N129" s="217"/>
      <c r="O129" s="222"/>
    </row>
    <row r="130" spans="2:15" ht="39.65" customHeight="1" x14ac:dyDescent="0.35">
      <c r="B130" s="251" t="s">
        <v>77</v>
      </c>
      <c r="C130" s="229" t="s">
        <v>182</v>
      </c>
      <c r="D130" s="230" t="s">
        <v>148</v>
      </c>
      <c r="E130" s="230" t="s">
        <v>183</v>
      </c>
      <c r="F130" s="230" t="s">
        <v>79</v>
      </c>
      <c r="G130" s="230" t="s">
        <v>80</v>
      </c>
      <c r="H130" s="230" t="s">
        <v>81</v>
      </c>
      <c r="I130" s="231" t="s">
        <v>82</v>
      </c>
      <c r="J130" s="230" t="s">
        <v>83</v>
      </c>
      <c r="K130" s="231" t="s">
        <v>84</v>
      </c>
      <c r="L130" s="230" t="s">
        <v>85</v>
      </c>
      <c r="M130" s="230" t="s">
        <v>86</v>
      </c>
      <c r="N130" s="230" t="s">
        <v>195</v>
      </c>
      <c r="O130" s="232" t="s">
        <v>87</v>
      </c>
    </row>
    <row r="131" spans="2:15" ht="15" thickBot="1" x14ac:dyDescent="0.4">
      <c r="B131" s="252"/>
      <c r="C131" s="223" t="s">
        <v>152</v>
      </c>
      <c r="D131" s="192" t="s">
        <v>153</v>
      </c>
      <c r="E131" s="192" t="s">
        <v>154</v>
      </c>
      <c r="F131" s="192" t="s">
        <v>155</v>
      </c>
      <c r="G131" s="192" t="s">
        <v>156</v>
      </c>
      <c r="H131" s="192" t="s">
        <v>157</v>
      </c>
      <c r="I131" s="224" t="s">
        <v>161</v>
      </c>
      <c r="J131" s="192" t="s">
        <v>162</v>
      </c>
      <c r="K131" s="225" t="s">
        <v>163</v>
      </c>
      <c r="L131" s="192" t="s">
        <v>164</v>
      </c>
      <c r="M131" s="192" t="s">
        <v>165</v>
      </c>
      <c r="N131" s="192" t="s">
        <v>166</v>
      </c>
      <c r="O131" s="193" t="s">
        <v>167</v>
      </c>
    </row>
    <row r="132" spans="2:15" x14ac:dyDescent="0.35">
      <c r="B132" s="39" t="s">
        <v>35</v>
      </c>
      <c r="C132" s="83">
        <v>1162881.2867000001</v>
      </c>
      <c r="D132" s="40">
        <v>10.762499999999999</v>
      </c>
      <c r="E132" s="41">
        <v>-1.01</v>
      </c>
      <c r="F132" s="41">
        <v>9.7525999999999993</v>
      </c>
      <c r="G132" s="41">
        <v>0</v>
      </c>
      <c r="H132" s="41">
        <v>9.7525999999999993</v>
      </c>
      <c r="I132" s="42">
        <v>1.6799999999999999E-2</v>
      </c>
      <c r="J132" s="42">
        <v>2.1700000000000001E-2</v>
      </c>
      <c r="K132" s="42">
        <v>2.6599999999999999E-2</v>
      </c>
      <c r="L132" s="43">
        <v>0.33950000000000002</v>
      </c>
      <c r="M132" s="44">
        <v>-3.3E-3</v>
      </c>
      <c r="N132" s="45">
        <v>0.2752</v>
      </c>
      <c r="O132" s="46">
        <v>13.509399999999999</v>
      </c>
    </row>
    <row r="133" spans="2:15" x14ac:dyDescent="0.35">
      <c r="B133" s="39" t="s">
        <v>36</v>
      </c>
      <c r="C133" s="87">
        <v>0</v>
      </c>
      <c r="D133" s="40">
        <v>0</v>
      </c>
      <c r="E133" s="41">
        <v>0</v>
      </c>
      <c r="F133" s="41">
        <v>0</v>
      </c>
      <c r="G133" s="41">
        <v>0</v>
      </c>
      <c r="H133" s="41">
        <v>0</v>
      </c>
      <c r="I133" s="42">
        <v>1.6799999999999999E-2</v>
      </c>
      <c r="J133" s="42">
        <v>2.1700000000000001E-2</v>
      </c>
      <c r="K133" s="42">
        <v>2.6599999999999999E-2</v>
      </c>
      <c r="L133" s="43">
        <v>0</v>
      </c>
      <c r="M133" s="44">
        <v>-3.3E-3</v>
      </c>
      <c r="N133" s="45">
        <v>0.2752</v>
      </c>
      <c r="O133" s="46">
        <v>0</v>
      </c>
    </row>
    <row r="134" spans="2:15" x14ac:dyDescent="0.35">
      <c r="B134" s="39" t="s">
        <v>37</v>
      </c>
      <c r="C134" s="87">
        <v>427019.48959999997</v>
      </c>
      <c r="D134" s="40">
        <v>3.9521000000000002</v>
      </c>
      <c r="E134" s="41">
        <v>-0.16059999999999999</v>
      </c>
      <c r="F134" s="41">
        <v>3.7913999999999999</v>
      </c>
      <c r="G134" s="41">
        <v>0</v>
      </c>
      <c r="H134" s="41">
        <v>3.7913999999999999</v>
      </c>
      <c r="I134" s="42">
        <v>4.9700000000000001E-2</v>
      </c>
      <c r="J134" s="42">
        <v>6.3700000000000007E-2</v>
      </c>
      <c r="K134" s="42">
        <v>7.7700000000000005E-2</v>
      </c>
      <c r="L134" s="43">
        <v>0.2397</v>
      </c>
      <c r="M134" s="44">
        <v>-3.3E-3</v>
      </c>
      <c r="N134" s="45">
        <v>0.2752</v>
      </c>
      <c r="O134" s="46">
        <v>5.9283999999999999</v>
      </c>
    </row>
    <row r="135" spans="2:15" x14ac:dyDescent="0.35">
      <c r="B135" s="39" t="s">
        <v>38</v>
      </c>
      <c r="C135" s="87">
        <v>557742.375</v>
      </c>
      <c r="D135" s="40">
        <v>5.1619000000000002</v>
      </c>
      <c r="E135" s="41">
        <v>-5.1619000000000002</v>
      </c>
      <c r="F135" s="41">
        <v>0</v>
      </c>
      <c r="G135" s="41">
        <v>0</v>
      </c>
      <c r="H135" s="41">
        <v>0</v>
      </c>
      <c r="I135" s="42">
        <v>1.6799999999999999E-2</v>
      </c>
      <c r="J135" s="42">
        <v>2.1700000000000001E-2</v>
      </c>
      <c r="K135" s="42">
        <v>2.6599999999999999E-2</v>
      </c>
      <c r="L135" s="43">
        <v>0</v>
      </c>
      <c r="M135" s="44">
        <v>-3.3E-3</v>
      </c>
      <c r="N135" s="45">
        <v>0.2752</v>
      </c>
      <c r="O135" s="46">
        <v>0</v>
      </c>
    </row>
    <row r="136" spans="2:15" x14ac:dyDescent="0.35">
      <c r="B136" s="39" t="s">
        <v>39</v>
      </c>
      <c r="C136" s="87">
        <v>1020633.7719000001</v>
      </c>
      <c r="D136" s="40">
        <v>9.4459999999999997</v>
      </c>
      <c r="E136" s="41">
        <v>2.7017000000000002</v>
      </c>
      <c r="F136" s="41">
        <v>12.1477</v>
      </c>
      <c r="G136" s="41">
        <v>0</v>
      </c>
      <c r="H136" s="41">
        <v>12.1477</v>
      </c>
      <c r="I136" s="42">
        <v>5.33E-2</v>
      </c>
      <c r="J136" s="42">
        <v>6.83E-2</v>
      </c>
      <c r="K136" s="42">
        <v>8.3199999999999996E-2</v>
      </c>
      <c r="L136" s="43">
        <v>0.4728</v>
      </c>
      <c r="M136" s="44">
        <v>-3.3E-3</v>
      </c>
      <c r="N136" s="45">
        <v>0.2752</v>
      </c>
      <c r="O136" s="46">
        <v>18.8127</v>
      </c>
    </row>
    <row r="137" spans="2:15" x14ac:dyDescent="0.35">
      <c r="B137" s="39" t="s">
        <v>40</v>
      </c>
      <c r="C137" s="87">
        <v>591948.48030000005</v>
      </c>
      <c r="D137" s="40">
        <v>5.4785000000000004</v>
      </c>
      <c r="E137" s="41">
        <v>-1.8751</v>
      </c>
      <c r="F137" s="41">
        <v>3.6034000000000002</v>
      </c>
      <c r="G137" s="41">
        <v>0</v>
      </c>
      <c r="H137" s="41">
        <v>3.6034000000000002</v>
      </c>
      <c r="I137" s="42">
        <v>5.6800000000000003E-2</v>
      </c>
      <c r="J137" s="42">
        <v>7.2700000000000001E-2</v>
      </c>
      <c r="K137" s="42">
        <v>8.8499999999999995E-2</v>
      </c>
      <c r="L137" s="43">
        <v>0.14169999999999999</v>
      </c>
      <c r="M137" s="44">
        <v>-3.3E-3</v>
      </c>
      <c r="N137" s="45">
        <v>0.2752</v>
      </c>
      <c r="O137" s="46">
        <v>5.6387</v>
      </c>
    </row>
    <row r="138" spans="2:15" x14ac:dyDescent="0.35">
      <c r="B138" s="39" t="s">
        <v>41</v>
      </c>
      <c r="C138" s="87">
        <v>222765.4694</v>
      </c>
      <c r="D138" s="40">
        <v>2.0617000000000001</v>
      </c>
      <c r="E138" s="41">
        <v>-0.9194</v>
      </c>
      <c r="F138" s="41">
        <v>1.1423000000000001</v>
      </c>
      <c r="G138" s="41">
        <v>0</v>
      </c>
      <c r="H138" s="41">
        <v>1.1423000000000001</v>
      </c>
      <c r="I138" s="42">
        <v>5.6800000000000003E-2</v>
      </c>
      <c r="J138" s="42">
        <v>7.2700000000000001E-2</v>
      </c>
      <c r="K138" s="42">
        <v>8.8499999999999995E-2</v>
      </c>
      <c r="L138" s="43">
        <v>4.4900000000000002E-2</v>
      </c>
      <c r="M138" s="44">
        <v>-3.3E-3</v>
      </c>
      <c r="N138" s="45">
        <v>0.2752</v>
      </c>
      <c r="O138" s="46">
        <v>1.7875000000000001</v>
      </c>
    </row>
    <row r="139" spans="2:15" x14ac:dyDescent="0.35">
      <c r="B139" s="39" t="s">
        <v>42</v>
      </c>
      <c r="C139" s="87">
        <v>39228.410000000003</v>
      </c>
      <c r="D139" s="40">
        <v>0.36309999999999998</v>
      </c>
      <c r="E139" s="41">
        <v>-6.1199999999999997E-2</v>
      </c>
      <c r="F139" s="41">
        <v>0.30180000000000001</v>
      </c>
      <c r="G139" s="41">
        <v>0</v>
      </c>
      <c r="H139" s="41">
        <v>0.30180000000000001</v>
      </c>
      <c r="I139" s="42">
        <v>5.6800000000000003E-2</v>
      </c>
      <c r="J139" s="42">
        <v>7.2700000000000001E-2</v>
      </c>
      <c r="K139" s="42">
        <v>8.8499999999999995E-2</v>
      </c>
      <c r="L139" s="43">
        <v>1.1900000000000001E-2</v>
      </c>
      <c r="M139" s="44">
        <v>-3.3E-3</v>
      </c>
      <c r="N139" s="45">
        <v>0.2752</v>
      </c>
      <c r="O139" s="46">
        <v>0.4723</v>
      </c>
    </row>
    <row r="140" spans="2:15" x14ac:dyDescent="0.35">
      <c r="B140" s="39" t="s">
        <v>43</v>
      </c>
      <c r="C140" s="87">
        <v>849.2</v>
      </c>
      <c r="D140" s="40">
        <v>7.9000000000000008E-3</v>
      </c>
      <c r="E140" s="41">
        <v>-7.9000000000000008E-3</v>
      </c>
      <c r="F140" s="41">
        <v>0</v>
      </c>
      <c r="G140" s="41">
        <v>0</v>
      </c>
      <c r="H140" s="41">
        <v>0</v>
      </c>
      <c r="I140" s="42">
        <v>1.43E-2</v>
      </c>
      <c r="J140" s="42">
        <v>1.8499999999999999E-2</v>
      </c>
      <c r="K140" s="42">
        <v>2.2700000000000001E-2</v>
      </c>
      <c r="L140" s="43">
        <v>0</v>
      </c>
      <c r="M140" s="44">
        <v>-3.3E-3</v>
      </c>
      <c r="N140" s="45">
        <v>0.2752</v>
      </c>
      <c r="O140" s="46">
        <v>0</v>
      </c>
    </row>
    <row r="141" spans="2:15" x14ac:dyDescent="0.35">
      <c r="B141" s="39" t="s">
        <v>44</v>
      </c>
      <c r="C141" s="87">
        <v>452948.34179999999</v>
      </c>
      <c r="D141" s="40">
        <v>4.1920999999999999</v>
      </c>
      <c r="E141" s="41">
        <v>-2.0989</v>
      </c>
      <c r="F141" s="41">
        <v>2.0931000000000002</v>
      </c>
      <c r="G141" s="41">
        <v>1.0500000000000001E-2</v>
      </c>
      <c r="H141" s="41">
        <v>2.1036999999999999</v>
      </c>
      <c r="I141" s="42">
        <v>5.6800000000000003E-2</v>
      </c>
      <c r="J141" s="42">
        <v>7.2700000000000001E-2</v>
      </c>
      <c r="K141" s="42">
        <v>8.8499999999999995E-2</v>
      </c>
      <c r="L141" s="43">
        <v>9.5399999999999999E-2</v>
      </c>
      <c r="M141" s="44">
        <v>-3.3E-3</v>
      </c>
      <c r="N141" s="45">
        <v>0.2752</v>
      </c>
      <c r="O141" s="46">
        <v>3.3081</v>
      </c>
    </row>
    <row r="142" spans="2:15" x14ac:dyDescent="0.35">
      <c r="B142" s="39" t="s">
        <v>45</v>
      </c>
      <c r="C142" s="87">
        <v>1491759.8311000001</v>
      </c>
      <c r="D142" s="40">
        <v>13.8063</v>
      </c>
      <c r="E142" s="41">
        <v>-5.1780999999999997</v>
      </c>
      <c r="F142" s="41">
        <v>8.6281999999999996</v>
      </c>
      <c r="G142" s="41">
        <v>0.1305</v>
      </c>
      <c r="H142" s="41">
        <v>8.7586999999999993</v>
      </c>
      <c r="I142" s="42">
        <v>4.2700000000000002E-2</v>
      </c>
      <c r="J142" s="42">
        <v>5.4899999999999997E-2</v>
      </c>
      <c r="K142" s="42">
        <v>6.6900000000000001E-2</v>
      </c>
      <c r="L142" s="43">
        <v>0.40439999999999998</v>
      </c>
      <c r="M142" s="44">
        <v>-3.3E-3</v>
      </c>
      <c r="N142" s="45">
        <v>0.2752</v>
      </c>
      <c r="O142" s="46">
        <v>13.2364</v>
      </c>
    </row>
    <row r="143" spans="2:15" x14ac:dyDescent="0.35">
      <c r="B143" s="39" t="s">
        <v>46</v>
      </c>
      <c r="C143" s="87">
        <v>211616.03950000001</v>
      </c>
      <c r="D143" s="40">
        <v>1.9584999999999999</v>
      </c>
      <c r="E143" s="41">
        <v>-0.70469999999999999</v>
      </c>
      <c r="F143" s="41">
        <v>1.2538</v>
      </c>
      <c r="G143" s="41">
        <v>0</v>
      </c>
      <c r="H143" s="41">
        <v>1.2538</v>
      </c>
      <c r="I143" s="42">
        <v>2.9499999999999998E-2</v>
      </c>
      <c r="J143" s="42">
        <v>3.7999999999999999E-2</v>
      </c>
      <c r="K143" s="42">
        <v>4.65E-2</v>
      </c>
      <c r="L143" s="43">
        <v>4.5400000000000003E-2</v>
      </c>
      <c r="M143" s="44">
        <v>-3.3E-3</v>
      </c>
      <c r="N143" s="45">
        <v>0.2752</v>
      </c>
      <c r="O143" s="46">
        <v>1.8070999999999999</v>
      </c>
    </row>
    <row r="144" spans="2:15" x14ac:dyDescent="0.35">
      <c r="B144" s="39" t="s">
        <v>47</v>
      </c>
      <c r="C144" s="87">
        <v>93817.280100000004</v>
      </c>
      <c r="D144" s="40">
        <v>0.86829999999999996</v>
      </c>
      <c r="E144" s="41">
        <v>0.1265</v>
      </c>
      <c r="F144" s="41">
        <v>0.99470000000000003</v>
      </c>
      <c r="G144" s="41">
        <v>0</v>
      </c>
      <c r="H144" s="41">
        <v>0.99470000000000003</v>
      </c>
      <c r="I144" s="42">
        <v>2.9499999999999998E-2</v>
      </c>
      <c r="J144" s="42">
        <v>3.7999999999999999E-2</v>
      </c>
      <c r="K144" s="42">
        <v>4.65E-2</v>
      </c>
      <c r="L144" s="43">
        <v>3.5999999999999997E-2</v>
      </c>
      <c r="M144" s="44">
        <v>-3.3E-3</v>
      </c>
      <c r="N144" s="45">
        <v>0.2752</v>
      </c>
      <c r="O144" s="46">
        <v>1.4337</v>
      </c>
    </row>
    <row r="145" spans="2:15" x14ac:dyDescent="0.35">
      <c r="B145" s="39" t="s">
        <v>48</v>
      </c>
      <c r="C145" s="87">
        <v>211349.6599</v>
      </c>
      <c r="D145" s="40">
        <v>1.9560999999999999</v>
      </c>
      <c r="E145" s="41">
        <v>-0.27589999999999998</v>
      </c>
      <c r="F145" s="41">
        <v>1.6800999999999999</v>
      </c>
      <c r="G145" s="41">
        <v>0</v>
      </c>
      <c r="H145" s="41">
        <v>1.6800999999999999</v>
      </c>
      <c r="I145" s="42">
        <v>2.9499999999999998E-2</v>
      </c>
      <c r="J145" s="42">
        <v>3.7999999999999999E-2</v>
      </c>
      <c r="K145" s="42">
        <v>4.65E-2</v>
      </c>
      <c r="L145" s="43">
        <v>6.0900000000000003E-2</v>
      </c>
      <c r="M145" s="44">
        <v>-3.3E-3</v>
      </c>
      <c r="N145" s="45">
        <v>0.2752</v>
      </c>
      <c r="O145" s="46">
        <v>2.4216000000000002</v>
      </c>
    </row>
    <row r="146" spans="2:15" x14ac:dyDescent="0.35">
      <c r="B146" s="39" t="s">
        <v>49</v>
      </c>
      <c r="C146" s="87">
        <v>444522.02</v>
      </c>
      <c r="D146" s="40">
        <v>4.1140999999999996</v>
      </c>
      <c r="E146" s="41">
        <v>-2.6991000000000001</v>
      </c>
      <c r="F146" s="41">
        <v>1.415</v>
      </c>
      <c r="G146" s="41">
        <v>0</v>
      </c>
      <c r="H146" s="41">
        <v>1.415</v>
      </c>
      <c r="I146" s="42">
        <v>7.0800000000000002E-2</v>
      </c>
      <c r="J146" s="42">
        <v>9.0399999999999994E-2</v>
      </c>
      <c r="K146" s="42">
        <v>0.10979999999999999</v>
      </c>
      <c r="L146" s="43">
        <v>6.08E-2</v>
      </c>
      <c r="M146" s="44">
        <v>-3.3E-3</v>
      </c>
      <c r="N146" s="45">
        <v>0.2752</v>
      </c>
      <c r="O146" s="46">
        <v>2.3102</v>
      </c>
    </row>
    <row r="147" spans="2:15" x14ac:dyDescent="0.35">
      <c r="B147" s="39" t="s">
        <v>50</v>
      </c>
      <c r="C147" s="87">
        <v>136336.0998</v>
      </c>
      <c r="D147" s="40">
        <v>1.2618</v>
      </c>
      <c r="E147" s="41">
        <v>0.34439999999999998</v>
      </c>
      <c r="F147" s="41">
        <v>1.6061000000000001</v>
      </c>
      <c r="G147" s="41">
        <v>0</v>
      </c>
      <c r="H147" s="41">
        <v>1.6061000000000001</v>
      </c>
      <c r="I147" s="42">
        <v>2.9499999999999998E-2</v>
      </c>
      <c r="J147" s="42">
        <v>3.7999999999999999E-2</v>
      </c>
      <c r="K147" s="42">
        <v>4.65E-2</v>
      </c>
      <c r="L147" s="43">
        <v>5.8200000000000002E-2</v>
      </c>
      <c r="M147" s="44">
        <v>-3.3E-3</v>
      </c>
      <c r="N147" s="45">
        <v>0.2752</v>
      </c>
      <c r="O147" s="46">
        <v>2.3149999999999999</v>
      </c>
    </row>
    <row r="148" spans="2:15" x14ac:dyDescent="0.35">
      <c r="B148" s="39" t="s">
        <v>51</v>
      </c>
      <c r="C148" s="87">
        <v>98251.290800000002</v>
      </c>
      <c r="D148" s="40">
        <v>0.9093</v>
      </c>
      <c r="E148" s="41">
        <v>-0.34989999999999999</v>
      </c>
      <c r="F148" s="41">
        <v>0.55940000000000001</v>
      </c>
      <c r="G148" s="41">
        <v>0</v>
      </c>
      <c r="H148" s="41">
        <v>0.55940000000000001</v>
      </c>
      <c r="I148" s="42">
        <v>2.9499999999999998E-2</v>
      </c>
      <c r="J148" s="42">
        <v>3.7999999999999999E-2</v>
      </c>
      <c r="K148" s="42">
        <v>4.65E-2</v>
      </c>
      <c r="L148" s="43">
        <v>2.0299999999999999E-2</v>
      </c>
      <c r="M148" s="44">
        <v>-3.3E-3</v>
      </c>
      <c r="N148" s="45">
        <v>0.2752</v>
      </c>
      <c r="O148" s="46">
        <v>0.80630000000000002</v>
      </c>
    </row>
    <row r="149" spans="2:15" x14ac:dyDescent="0.35">
      <c r="B149" s="39" t="s">
        <v>52</v>
      </c>
      <c r="C149" s="87">
        <v>711971.04709999997</v>
      </c>
      <c r="D149" s="40">
        <v>6.5892999999999997</v>
      </c>
      <c r="E149" s="41">
        <v>-4.0049000000000001</v>
      </c>
      <c r="F149" s="41">
        <v>2.5844999999999998</v>
      </c>
      <c r="G149" s="41">
        <v>0</v>
      </c>
      <c r="H149" s="41">
        <v>2.5844999999999998</v>
      </c>
      <c r="I149" s="42">
        <v>2.9499999999999998E-2</v>
      </c>
      <c r="J149" s="42">
        <v>3.7999999999999999E-2</v>
      </c>
      <c r="K149" s="42">
        <v>4.65E-2</v>
      </c>
      <c r="L149" s="43">
        <v>9.5000000000000001E-2</v>
      </c>
      <c r="M149" s="44">
        <v>-3.3E-3</v>
      </c>
      <c r="N149" s="45">
        <v>0.2752</v>
      </c>
      <c r="O149" s="46">
        <v>3.7267999999999999</v>
      </c>
    </row>
    <row r="150" spans="2:15" x14ac:dyDescent="0.35">
      <c r="B150" s="39" t="s">
        <v>53</v>
      </c>
      <c r="C150" s="87">
        <v>10290.959999999999</v>
      </c>
      <c r="D150" s="40">
        <v>9.5200000000000007E-2</v>
      </c>
      <c r="E150" s="41">
        <v>-3.4799999999999998E-2</v>
      </c>
      <c r="F150" s="41">
        <v>6.0400000000000002E-2</v>
      </c>
      <c r="G150" s="41">
        <v>0</v>
      </c>
      <c r="H150" s="41">
        <v>6.0400000000000002E-2</v>
      </c>
      <c r="I150" s="42">
        <v>7.1999999999999998E-3</v>
      </c>
      <c r="J150" s="42">
        <v>9.2999999999999992E-3</v>
      </c>
      <c r="K150" s="42">
        <v>1.14E-2</v>
      </c>
      <c r="L150" s="43">
        <v>2E-3</v>
      </c>
      <c r="M150" s="44">
        <v>-3.3E-3</v>
      </c>
      <c r="N150" s="45">
        <v>0.2752</v>
      </c>
      <c r="O150" s="46">
        <v>8.1199999999999994E-2</v>
      </c>
    </row>
    <row r="151" spans="2:15" x14ac:dyDescent="0.35">
      <c r="B151" s="39" t="s">
        <v>54</v>
      </c>
      <c r="C151" s="87">
        <v>919876.65899999999</v>
      </c>
      <c r="D151" s="40">
        <v>8.5135000000000005</v>
      </c>
      <c r="E151" s="41">
        <v>-3.5567000000000002</v>
      </c>
      <c r="F151" s="41">
        <v>4.9568000000000003</v>
      </c>
      <c r="G151" s="41">
        <v>1.0200000000000001E-2</v>
      </c>
      <c r="H151" s="41">
        <v>4.9669999999999996</v>
      </c>
      <c r="I151" s="42">
        <v>2.0899999999999998E-2</v>
      </c>
      <c r="J151" s="42">
        <v>2.69E-2</v>
      </c>
      <c r="K151" s="42">
        <v>3.3000000000000002E-2</v>
      </c>
      <c r="L151" s="43">
        <v>0.2457</v>
      </c>
      <c r="M151" s="44">
        <v>-3.3E-3</v>
      </c>
      <c r="N151" s="45">
        <v>0.2752</v>
      </c>
      <c r="O151" s="46">
        <v>7.0591999999999997</v>
      </c>
    </row>
    <row r="152" spans="2:15" x14ac:dyDescent="0.35">
      <c r="B152" s="39" t="s">
        <v>55</v>
      </c>
      <c r="C152" s="87">
        <v>0</v>
      </c>
      <c r="D152" s="40">
        <v>0</v>
      </c>
      <c r="E152" s="41">
        <v>0</v>
      </c>
      <c r="F152" s="41">
        <v>0</v>
      </c>
      <c r="G152" s="41">
        <v>0</v>
      </c>
      <c r="H152" s="41">
        <v>0</v>
      </c>
      <c r="I152" s="42">
        <v>0</v>
      </c>
      <c r="J152" s="42">
        <v>0</v>
      </c>
      <c r="K152" s="42">
        <v>0</v>
      </c>
      <c r="L152" s="43">
        <v>0</v>
      </c>
      <c r="M152" s="44">
        <v>-3.3E-3</v>
      </c>
      <c r="N152" s="45">
        <v>0.2752</v>
      </c>
      <c r="O152" s="46">
        <v>0</v>
      </c>
    </row>
    <row r="153" spans="2:15" x14ac:dyDescent="0.35">
      <c r="B153" s="39" t="s">
        <v>56</v>
      </c>
      <c r="C153" s="87">
        <v>435576.7451</v>
      </c>
      <c r="D153" s="40">
        <v>4.0312999999999999</v>
      </c>
      <c r="E153" s="41">
        <v>-1.4141999999999999</v>
      </c>
      <c r="F153" s="41">
        <v>2.6171000000000002</v>
      </c>
      <c r="G153" s="41">
        <v>5.7299999999999997E-2</v>
      </c>
      <c r="H153" s="41">
        <v>2.6743999999999999</v>
      </c>
      <c r="I153" s="42">
        <v>1.43E-2</v>
      </c>
      <c r="J153" s="42">
        <v>1.8499999999999999E-2</v>
      </c>
      <c r="K153" s="42">
        <v>2.2700000000000001E-2</v>
      </c>
      <c r="L153" s="43">
        <v>9.3700000000000006E-2</v>
      </c>
      <c r="M153" s="44">
        <v>-3.3E-3</v>
      </c>
      <c r="N153" s="45">
        <v>0.2752</v>
      </c>
      <c r="O153" s="46">
        <v>3.6777000000000002</v>
      </c>
    </row>
    <row r="154" spans="2:15" ht="15" thickBot="1" x14ac:dyDescent="0.4">
      <c r="B154" s="47" t="s">
        <v>59</v>
      </c>
      <c r="C154" s="82">
        <v>2217509.1716999998</v>
      </c>
      <c r="D154" s="48">
        <v>20.523099999999999</v>
      </c>
      <c r="E154" s="49">
        <v>5.0506000000000002</v>
      </c>
      <c r="F154" s="49">
        <v>25.573699999999999</v>
      </c>
      <c r="G154" s="49">
        <v>0</v>
      </c>
      <c r="H154" s="49">
        <v>25.573699999999999</v>
      </c>
      <c r="I154" s="50">
        <v>4.2700000000000002E-2</v>
      </c>
      <c r="J154" s="50">
        <v>5.2200000000000003E-2</v>
      </c>
      <c r="K154" s="50">
        <v>6.1699999999999998E-2</v>
      </c>
      <c r="L154" s="51">
        <v>1.7488999999999999</v>
      </c>
      <c r="M154" s="52">
        <v>-3.3E-3</v>
      </c>
      <c r="N154" s="53">
        <v>0.2752</v>
      </c>
      <c r="O154" s="54">
        <v>39.136699999999998</v>
      </c>
    </row>
    <row r="155" spans="2:15" x14ac:dyDescent="0.35">
      <c r="B155" s="55" t="s">
        <v>88</v>
      </c>
      <c r="C155" s="88">
        <v>2147643.1513</v>
      </c>
      <c r="D155" s="56">
        <v>19.8765</v>
      </c>
      <c r="E155" s="148"/>
      <c r="F155" s="148"/>
      <c r="G155" s="148"/>
      <c r="H155" s="148"/>
      <c r="I155" s="149"/>
      <c r="J155" s="150"/>
      <c r="K155" s="149"/>
      <c r="L155" s="151"/>
      <c r="M155" s="149"/>
      <c r="N155" s="152"/>
      <c r="O155" s="153"/>
    </row>
    <row r="156" spans="2:15" x14ac:dyDescent="0.35">
      <c r="B156" s="58" t="s">
        <v>89</v>
      </c>
      <c r="C156" s="87">
        <v>2328373.6734000002</v>
      </c>
      <c r="D156" s="40">
        <v>21.549199999999999</v>
      </c>
      <c r="E156" s="154"/>
      <c r="F156" s="154"/>
      <c r="G156" s="154"/>
      <c r="H156" s="154"/>
      <c r="I156" s="155"/>
      <c r="J156" s="156"/>
      <c r="K156" s="155"/>
      <c r="L156" s="157"/>
      <c r="M156" s="155"/>
      <c r="N156" s="158"/>
      <c r="O156" s="159"/>
    </row>
    <row r="157" spans="2:15" x14ac:dyDescent="0.35">
      <c r="B157" s="58" t="s">
        <v>90</v>
      </c>
      <c r="C157" s="87">
        <v>3399623.2683000001</v>
      </c>
      <c r="D157" s="40">
        <v>31.463699999999999</v>
      </c>
      <c r="E157" s="154"/>
      <c r="F157" s="154"/>
      <c r="G157" s="154"/>
      <c r="H157" s="154"/>
      <c r="I157" s="155"/>
      <c r="J157" s="156"/>
      <c r="K157" s="155"/>
      <c r="L157" s="157"/>
      <c r="M157" s="155"/>
      <c r="N157" s="158"/>
      <c r="O157" s="159"/>
    </row>
    <row r="158" spans="2:15" x14ac:dyDescent="0.35">
      <c r="B158" s="58" t="s">
        <v>91</v>
      </c>
      <c r="C158" s="87">
        <v>1365744.3640999999</v>
      </c>
      <c r="D158" s="40">
        <v>12.64</v>
      </c>
      <c r="E158" s="154"/>
      <c r="F158" s="154"/>
      <c r="G158" s="154"/>
      <c r="H158" s="154"/>
      <c r="I158" s="155"/>
      <c r="J158" s="156"/>
      <c r="K158" s="155"/>
      <c r="L158" s="157"/>
      <c r="M158" s="155"/>
      <c r="N158" s="158"/>
      <c r="O158" s="159"/>
    </row>
    <row r="159" spans="2:15" ht="15" thickBot="1" x14ac:dyDescent="0.4">
      <c r="B159" s="59" t="s">
        <v>92</v>
      </c>
      <c r="C159" s="82">
        <v>2217509.1716999998</v>
      </c>
      <c r="D159" s="48">
        <v>20.523099999999999</v>
      </c>
      <c r="E159" s="160"/>
      <c r="F159" s="160"/>
      <c r="G159" s="160"/>
      <c r="H159" s="160"/>
      <c r="I159" s="161"/>
      <c r="J159" s="162"/>
      <c r="K159" s="161"/>
      <c r="L159" s="163"/>
      <c r="M159" s="161"/>
      <c r="N159" s="164"/>
      <c r="O159" s="165"/>
    </row>
    <row r="160" spans="2:15" ht="15" thickBot="1" x14ac:dyDescent="0.4">
      <c r="B160" s="60" t="s">
        <v>117</v>
      </c>
      <c r="C160" s="89">
        <v>11458893.628799999</v>
      </c>
      <c r="D160" s="61">
        <v>106.0526</v>
      </c>
      <c r="E160" s="62">
        <v>-21.290199999999999</v>
      </c>
      <c r="F160" s="62">
        <v>84.762299999999996</v>
      </c>
      <c r="G160" s="62">
        <v>0.20849999999999999</v>
      </c>
      <c r="H160" s="62">
        <v>84.9709</v>
      </c>
      <c r="I160" s="63">
        <v>3.9800000000000002E-2</v>
      </c>
      <c r="J160" s="63">
        <v>5.0299999999999997E-2</v>
      </c>
      <c r="K160" s="63">
        <v>6.0900000000000003E-2</v>
      </c>
      <c r="L160" s="62">
        <v>4.2172999999999998</v>
      </c>
      <c r="M160" s="63">
        <v>-3.3E-3</v>
      </c>
      <c r="N160" s="64">
        <v>0.2752</v>
      </c>
      <c r="O160" s="65">
        <v>127.4688</v>
      </c>
    </row>
    <row r="161" spans="2:15" x14ac:dyDescent="0.35">
      <c r="B161" s="35"/>
      <c r="C161" s="35"/>
      <c r="D161" s="35"/>
      <c r="E161" s="37"/>
      <c r="F161" s="37"/>
      <c r="G161" s="37"/>
      <c r="H161" s="37"/>
      <c r="I161" s="37"/>
      <c r="J161" s="37"/>
      <c r="K161" s="37"/>
      <c r="L161" s="37"/>
      <c r="M161" s="214" t="s">
        <v>168</v>
      </c>
      <c r="N161" s="66" t="s">
        <v>93</v>
      </c>
      <c r="O161" s="57">
        <v>13.3338</v>
      </c>
    </row>
    <row r="162" spans="2:15" x14ac:dyDescent="0.35">
      <c r="B162" s="35"/>
      <c r="C162" s="35"/>
      <c r="D162" s="35"/>
      <c r="E162" s="37"/>
      <c r="F162" s="37"/>
      <c r="G162" s="37"/>
      <c r="H162" s="37"/>
      <c r="I162" s="37"/>
      <c r="J162" s="37"/>
      <c r="K162" s="37"/>
      <c r="L162" s="37"/>
      <c r="M162" s="215" t="s">
        <v>169</v>
      </c>
      <c r="N162" s="67" t="s">
        <v>100</v>
      </c>
      <c r="O162" s="68">
        <v>0.06</v>
      </c>
    </row>
    <row r="163" spans="2:15" ht="15" customHeight="1" x14ac:dyDescent="0.35">
      <c r="B163" s="35"/>
      <c r="C163" s="35"/>
      <c r="D163" s="35"/>
      <c r="E163" s="37"/>
      <c r="F163" s="37"/>
      <c r="G163" s="37"/>
      <c r="H163" s="37"/>
      <c r="I163" s="37"/>
      <c r="J163" s="37"/>
      <c r="K163" s="37"/>
      <c r="L163" s="37"/>
      <c r="M163" s="215" t="s">
        <v>170</v>
      </c>
      <c r="N163" s="67" t="s">
        <v>137</v>
      </c>
      <c r="O163" s="68">
        <v>1.2500000000000001E-2</v>
      </c>
    </row>
    <row r="164" spans="2:15" x14ac:dyDescent="0.35">
      <c r="B164" s="35"/>
      <c r="C164" s="35"/>
      <c r="D164" s="35"/>
      <c r="E164" s="37"/>
      <c r="F164" s="37"/>
      <c r="G164" s="37"/>
      <c r="H164" s="37"/>
      <c r="I164" s="37"/>
      <c r="J164" s="37"/>
      <c r="K164" s="37"/>
      <c r="L164" s="37"/>
      <c r="M164" s="215" t="s">
        <v>171</v>
      </c>
      <c r="N164" s="67" t="s">
        <v>94</v>
      </c>
      <c r="O164" s="69">
        <v>2.2499999999999999E-2</v>
      </c>
    </row>
    <row r="165" spans="2:15" ht="15" thickBot="1" x14ac:dyDescent="0.4">
      <c r="B165" s="35"/>
      <c r="C165" s="35"/>
      <c r="D165" s="35"/>
      <c r="E165" s="37"/>
      <c r="F165" s="37"/>
      <c r="G165" s="37"/>
      <c r="H165" s="37"/>
      <c r="I165" s="37"/>
      <c r="J165" s="37"/>
      <c r="K165" s="37"/>
      <c r="L165" s="37"/>
      <c r="M165" s="216" t="s">
        <v>172</v>
      </c>
      <c r="N165" s="70" t="s">
        <v>145</v>
      </c>
      <c r="O165" s="71">
        <v>154.3425</v>
      </c>
    </row>
    <row r="166" spans="2:15" x14ac:dyDescent="0.35">
      <c r="B166" s="80" t="s">
        <v>60</v>
      </c>
      <c r="C166" s="35"/>
      <c r="D166" s="35"/>
      <c r="E166" s="37"/>
      <c r="F166" s="37"/>
      <c r="G166" s="37"/>
      <c r="H166" s="37"/>
      <c r="I166" s="37"/>
      <c r="J166" s="37"/>
      <c r="K166" s="37"/>
      <c r="L166" s="37"/>
      <c r="M166" s="35"/>
      <c r="N166" s="226"/>
      <c r="O166" s="227"/>
    </row>
    <row r="167" spans="2:15" x14ac:dyDescent="0.35">
      <c r="B167" s="5" t="s">
        <v>173</v>
      </c>
      <c r="C167" s="35"/>
      <c r="D167" s="35"/>
      <c r="E167" s="37"/>
      <c r="F167" s="37"/>
      <c r="G167" s="37"/>
      <c r="H167" s="37"/>
      <c r="I167" s="37"/>
      <c r="J167" s="37"/>
      <c r="K167" s="37"/>
      <c r="L167" s="37"/>
      <c r="M167" s="35"/>
      <c r="N167" s="226"/>
      <c r="O167" s="227"/>
    </row>
    <row r="168" spans="2:15" x14ac:dyDescent="0.35">
      <c r="B168" s="5" t="s">
        <v>177</v>
      </c>
      <c r="C168" s="35"/>
      <c r="D168" s="35"/>
      <c r="E168" s="37"/>
      <c r="F168" s="37"/>
      <c r="G168" s="37"/>
      <c r="H168" s="37"/>
      <c r="I168" s="37"/>
      <c r="J168" s="37"/>
      <c r="K168" s="37"/>
      <c r="L168" s="37"/>
      <c r="M168" s="35"/>
      <c r="N168" s="226"/>
      <c r="O168" s="227"/>
    </row>
    <row r="169" spans="2:15" x14ac:dyDescent="0.35">
      <c r="B169" s="5" t="s">
        <v>179</v>
      </c>
      <c r="C169" s="35"/>
      <c r="D169" s="35"/>
      <c r="E169" s="37"/>
      <c r="F169" s="37"/>
      <c r="G169" s="37"/>
      <c r="H169" s="37"/>
      <c r="I169" s="37"/>
      <c r="J169" s="37"/>
      <c r="K169" s="37"/>
      <c r="L169" s="37"/>
      <c r="M169" s="35"/>
      <c r="N169" s="226"/>
      <c r="O169" s="227"/>
    </row>
    <row r="170" spans="2:15" x14ac:dyDescent="0.35">
      <c r="B170" s="5" t="s">
        <v>178</v>
      </c>
      <c r="C170" s="35"/>
      <c r="D170" s="35"/>
      <c r="E170" s="37"/>
      <c r="F170" s="37"/>
      <c r="G170" s="37"/>
      <c r="H170" s="37"/>
      <c r="I170" s="37"/>
      <c r="J170" s="37"/>
      <c r="K170" s="37"/>
      <c r="L170" s="37"/>
      <c r="M170" s="35"/>
      <c r="N170" s="226"/>
      <c r="O170" s="227"/>
    </row>
    <row r="171" spans="2:15" x14ac:dyDescent="0.35">
      <c r="B171" s="5" t="s">
        <v>188</v>
      </c>
      <c r="C171" s="35"/>
      <c r="D171" s="35"/>
      <c r="E171" s="37"/>
      <c r="F171" s="37"/>
      <c r="G171" s="37"/>
      <c r="H171" s="37"/>
      <c r="I171" s="37"/>
      <c r="J171" s="37"/>
      <c r="K171" s="37"/>
      <c r="L171" s="37"/>
      <c r="M171" s="35"/>
      <c r="N171" s="226"/>
      <c r="O171" s="227"/>
    </row>
    <row r="172" spans="2:15" x14ac:dyDescent="0.35">
      <c r="B172" s="5" t="s">
        <v>174</v>
      </c>
      <c r="C172" s="35"/>
      <c r="D172" s="35"/>
      <c r="E172" s="37"/>
      <c r="F172" s="37"/>
      <c r="G172" s="37"/>
      <c r="H172" s="37"/>
      <c r="I172" s="37"/>
      <c r="J172" s="37"/>
      <c r="K172" s="37"/>
      <c r="L172" s="37"/>
      <c r="M172" s="35"/>
      <c r="N172" s="226"/>
      <c r="O172" s="227"/>
    </row>
    <row r="173" spans="2:15" x14ac:dyDescent="0.35">
      <c r="B173" s="5" t="s">
        <v>175</v>
      </c>
      <c r="C173" s="35"/>
      <c r="D173" s="35"/>
      <c r="E173" s="37"/>
      <c r="F173" s="37"/>
      <c r="G173" s="37"/>
      <c r="H173" s="37"/>
      <c r="I173" s="37"/>
      <c r="J173" s="37"/>
      <c r="K173" s="37"/>
      <c r="L173" s="37"/>
      <c r="M173" s="35"/>
      <c r="N173" s="226"/>
      <c r="O173" s="227"/>
    </row>
    <row r="174" spans="2:15" x14ac:dyDescent="0.35">
      <c r="B174" s="5" t="s">
        <v>176</v>
      </c>
      <c r="C174" s="35"/>
      <c r="D174" s="35"/>
      <c r="E174" s="37"/>
      <c r="F174" s="37"/>
      <c r="G174" s="37"/>
      <c r="H174" s="37"/>
      <c r="I174" s="37"/>
      <c r="J174" s="37"/>
      <c r="K174" s="37"/>
      <c r="L174" s="37"/>
      <c r="M174" s="35"/>
      <c r="N174" s="226"/>
      <c r="O174" s="227"/>
    </row>
    <row r="175" spans="2:15" x14ac:dyDescent="0.35">
      <c r="B175" s="5" t="s">
        <v>181</v>
      </c>
      <c r="C175" s="35"/>
      <c r="D175" s="35"/>
      <c r="E175" s="37"/>
      <c r="F175" s="37"/>
      <c r="G175" s="37"/>
      <c r="H175" s="37"/>
      <c r="I175" s="37"/>
      <c r="J175" s="37"/>
      <c r="K175" s="37"/>
      <c r="L175" s="37"/>
      <c r="M175" s="35"/>
      <c r="N175" s="226"/>
      <c r="O175" s="227"/>
    </row>
    <row r="176" spans="2:15" x14ac:dyDescent="0.35">
      <c r="B176" s="5" t="s">
        <v>180</v>
      </c>
      <c r="C176" s="35"/>
      <c r="D176" s="35"/>
      <c r="E176" s="37"/>
      <c r="F176" s="37"/>
      <c r="G176" s="37"/>
      <c r="H176" s="37"/>
      <c r="I176" s="37"/>
      <c r="J176" s="37"/>
      <c r="K176" s="37"/>
      <c r="L176" s="37"/>
      <c r="M176" s="35"/>
      <c r="N176" s="226"/>
      <c r="O176" s="227"/>
    </row>
    <row r="177" spans="2:18" x14ac:dyDescent="0.35">
      <c r="B177" s="5" t="s">
        <v>191</v>
      </c>
      <c r="C177" s="35"/>
      <c r="D177" s="35"/>
      <c r="E177" s="37"/>
      <c r="F177" s="37"/>
      <c r="G177" s="37"/>
      <c r="H177" s="37"/>
      <c r="I177" s="37"/>
      <c r="J177" s="37"/>
      <c r="K177" s="37"/>
      <c r="L177" s="37"/>
      <c r="M177" s="35"/>
      <c r="N177" s="226"/>
      <c r="O177" s="227"/>
    </row>
    <row r="178" spans="2:18" x14ac:dyDescent="0.35">
      <c r="B178" s="7" t="s">
        <v>196</v>
      </c>
      <c r="C178" s="35"/>
      <c r="D178" s="35"/>
      <c r="E178" s="37"/>
      <c r="F178" s="37"/>
      <c r="G178" s="37"/>
      <c r="H178" s="37"/>
      <c r="I178" s="37"/>
      <c r="J178" s="37"/>
      <c r="K178" s="37"/>
      <c r="L178" s="37"/>
      <c r="M178" s="37"/>
      <c r="N178" s="37"/>
      <c r="O178" s="37"/>
    </row>
    <row r="179" spans="2:18" x14ac:dyDescent="0.35">
      <c r="B179" s="228" t="s">
        <v>197</v>
      </c>
      <c r="C179" s="35"/>
      <c r="D179" s="35"/>
      <c r="E179" s="37"/>
      <c r="F179" s="37"/>
      <c r="G179" s="37"/>
      <c r="H179" s="37"/>
      <c r="I179" s="37"/>
      <c r="J179" s="37"/>
      <c r="K179" s="37"/>
      <c r="L179" s="37"/>
      <c r="M179" s="37"/>
      <c r="N179" s="37"/>
      <c r="O179" s="37"/>
      <c r="P179" s="35"/>
      <c r="Q179" s="13"/>
      <c r="R179" s="35"/>
    </row>
    <row r="180" spans="2:18" x14ac:dyDescent="0.35">
      <c r="B180" s="5" t="s">
        <v>198</v>
      </c>
      <c r="C180" s="35"/>
      <c r="D180" s="35"/>
      <c r="E180" s="37"/>
      <c r="F180" s="37"/>
      <c r="G180" s="37"/>
      <c r="H180" s="37"/>
      <c r="I180" s="37"/>
      <c r="J180" s="37"/>
      <c r="K180" s="37"/>
      <c r="L180" s="37"/>
      <c r="M180" s="37"/>
      <c r="N180" s="37"/>
      <c r="O180" s="37"/>
    </row>
    <row r="181" spans="2:18" x14ac:dyDescent="0.35">
      <c r="B181" s="5" t="s">
        <v>199</v>
      </c>
      <c r="C181" s="35"/>
      <c r="D181" s="35"/>
      <c r="E181" s="37"/>
      <c r="F181" s="37"/>
      <c r="G181" s="37"/>
      <c r="H181" s="37"/>
      <c r="I181" s="37"/>
      <c r="J181" s="37"/>
      <c r="K181" s="37"/>
      <c r="L181" s="37"/>
      <c r="M181" s="37"/>
      <c r="N181" s="37"/>
      <c r="O181" s="37"/>
    </row>
    <row r="182" spans="2:18" x14ac:dyDescent="0.35">
      <c r="B182" s="5" t="s">
        <v>200</v>
      </c>
      <c r="C182" s="35"/>
      <c r="D182" s="35"/>
      <c r="E182" s="37"/>
      <c r="F182" s="37"/>
      <c r="G182" s="37"/>
      <c r="H182" s="37"/>
      <c r="I182" s="37"/>
      <c r="J182" s="37"/>
      <c r="K182" s="37"/>
      <c r="L182" s="37"/>
      <c r="M182" s="37"/>
      <c r="N182" s="37"/>
      <c r="O182" s="37"/>
    </row>
    <row r="183" spans="2:18" x14ac:dyDescent="0.35">
      <c r="B183" s="5" t="s">
        <v>201</v>
      </c>
    </row>
    <row r="184" spans="2:18" x14ac:dyDescent="0.35"/>
    <row r="185" spans="2:18" ht="18" x14ac:dyDescent="0.4">
      <c r="B185" s="1" t="s">
        <v>0</v>
      </c>
      <c r="C185" s="2"/>
      <c r="D185" s="2"/>
      <c r="E185" s="2"/>
      <c r="F185" s="2"/>
      <c r="G185" s="2"/>
      <c r="H185" s="3"/>
      <c r="I185" s="3"/>
      <c r="J185" s="36"/>
      <c r="K185" s="36"/>
      <c r="L185" s="36"/>
      <c r="M185" s="36"/>
      <c r="N185" s="36"/>
      <c r="O185" s="3" t="s">
        <v>29</v>
      </c>
    </row>
    <row r="186" spans="2:18" ht="18" x14ac:dyDescent="0.4">
      <c r="B186" s="1" t="s">
        <v>75</v>
      </c>
      <c r="C186" s="2"/>
      <c r="D186" s="2"/>
      <c r="E186" s="2"/>
      <c r="F186" s="2"/>
      <c r="G186" s="2"/>
      <c r="H186" s="2"/>
      <c r="I186" s="2"/>
      <c r="J186" s="36"/>
      <c r="K186" s="36"/>
      <c r="L186" s="36"/>
      <c r="M186" s="36"/>
      <c r="N186" s="36"/>
      <c r="O186" s="2"/>
    </row>
    <row r="187" spans="2:18" ht="18" x14ac:dyDescent="0.4">
      <c r="B187" s="1" t="s">
        <v>97</v>
      </c>
      <c r="C187" s="2"/>
      <c r="D187" s="2"/>
      <c r="E187" s="2"/>
      <c r="F187" s="2"/>
      <c r="G187" s="2"/>
      <c r="H187" s="2"/>
      <c r="I187" s="2"/>
      <c r="J187" s="36"/>
      <c r="K187" s="36"/>
      <c r="L187" s="36"/>
      <c r="M187" s="36"/>
      <c r="N187" s="36"/>
      <c r="O187" s="2"/>
    </row>
    <row r="188" spans="2:18" ht="15" thickBot="1" x14ac:dyDescent="0.4">
      <c r="B188" s="35"/>
      <c r="C188" s="35"/>
      <c r="D188" s="35"/>
      <c r="E188" s="35"/>
      <c r="F188" s="37"/>
      <c r="G188" s="37"/>
      <c r="H188" s="37"/>
      <c r="I188" s="37"/>
      <c r="J188" s="37"/>
      <c r="K188" s="37"/>
      <c r="L188" s="37"/>
      <c r="M188" s="37"/>
      <c r="N188" s="37"/>
      <c r="O188" s="37"/>
    </row>
    <row r="189" spans="2:18" x14ac:dyDescent="0.35">
      <c r="B189" s="218" t="s">
        <v>115</v>
      </c>
      <c r="C189" s="219"/>
      <c r="D189" s="219"/>
      <c r="E189" s="219"/>
      <c r="F189" s="219"/>
      <c r="G189" s="219"/>
      <c r="H189" s="219"/>
      <c r="I189" s="219"/>
      <c r="J189" s="219"/>
      <c r="K189" s="219"/>
      <c r="L189" s="219"/>
      <c r="M189" s="219"/>
      <c r="N189" s="219"/>
      <c r="O189" s="220"/>
    </row>
    <row r="190" spans="2:18" x14ac:dyDescent="0.35">
      <c r="B190" s="221" t="s">
        <v>118</v>
      </c>
      <c r="C190" s="217"/>
      <c r="D190" s="217"/>
      <c r="E190" s="217"/>
      <c r="F190" s="217"/>
      <c r="G190" s="217"/>
      <c r="H190" s="217"/>
      <c r="I190" s="217"/>
      <c r="J190" s="217"/>
      <c r="K190" s="217"/>
      <c r="L190" s="217"/>
      <c r="M190" s="217"/>
      <c r="N190" s="217"/>
      <c r="O190" s="222"/>
    </row>
    <row r="191" spans="2:18" ht="39.65" customHeight="1" x14ac:dyDescent="0.35">
      <c r="B191" s="251" t="s">
        <v>77</v>
      </c>
      <c r="C191" s="229" t="s">
        <v>182</v>
      </c>
      <c r="D191" s="230" t="s">
        <v>148</v>
      </c>
      <c r="E191" s="230" t="s">
        <v>183</v>
      </c>
      <c r="F191" s="230" t="s">
        <v>79</v>
      </c>
      <c r="G191" s="230" t="s">
        <v>80</v>
      </c>
      <c r="H191" s="230" t="s">
        <v>81</v>
      </c>
      <c r="I191" s="231" t="s">
        <v>82</v>
      </c>
      <c r="J191" s="230" t="s">
        <v>83</v>
      </c>
      <c r="K191" s="231" t="s">
        <v>84</v>
      </c>
      <c r="L191" s="230" t="s">
        <v>85</v>
      </c>
      <c r="M191" s="230" t="s">
        <v>86</v>
      </c>
      <c r="N191" s="230" t="s">
        <v>195</v>
      </c>
      <c r="O191" s="232" t="s">
        <v>87</v>
      </c>
    </row>
    <row r="192" spans="2:18" ht="15" thickBot="1" x14ac:dyDescent="0.4">
      <c r="B192" s="252"/>
      <c r="C192" s="223" t="s">
        <v>152</v>
      </c>
      <c r="D192" s="192" t="s">
        <v>153</v>
      </c>
      <c r="E192" s="192" t="s">
        <v>154</v>
      </c>
      <c r="F192" s="192" t="s">
        <v>155</v>
      </c>
      <c r="G192" s="192" t="s">
        <v>156</v>
      </c>
      <c r="H192" s="192" t="s">
        <v>157</v>
      </c>
      <c r="I192" s="224" t="s">
        <v>161</v>
      </c>
      <c r="J192" s="192" t="s">
        <v>162</v>
      </c>
      <c r="K192" s="225" t="s">
        <v>163</v>
      </c>
      <c r="L192" s="192" t="s">
        <v>164</v>
      </c>
      <c r="M192" s="192" t="s">
        <v>165</v>
      </c>
      <c r="N192" s="192" t="s">
        <v>166</v>
      </c>
      <c r="O192" s="193" t="s">
        <v>167</v>
      </c>
    </row>
    <row r="193" spans="2:15" x14ac:dyDescent="0.35">
      <c r="B193" s="39" t="s">
        <v>35</v>
      </c>
      <c r="C193" s="83">
        <v>3428439.1570000001</v>
      </c>
      <c r="D193" s="40">
        <v>12.919700000000001</v>
      </c>
      <c r="E193" s="41">
        <v>-3.6267</v>
      </c>
      <c r="F193" s="41">
        <v>9.2929999999999993</v>
      </c>
      <c r="G193" s="41">
        <v>0</v>
      </c>
      <c r="H193" s="41">
        <v>9.2929999999999993</v>
      </c>
      <c r="I193" s="42">
        <v>1.6799999999999999E-2</v>
      </c>
      <c r="J193" s="42">
        <v>2.1700000000000001E-2</v>
      </c>
      <c r="K193" s="42">
        <v>2.6599999999999999E-2</v>
      </c>
      <c r="L193" s="43">
        <v>0.32350000000000001</v>
      </c>
      <c r="M193" s="44">
        <v>-3.3E-3</v>
      </c>
      <c r="N193" s="45">
        <v>0.2293</v>
      </c>
      <c r="O193" s="46">
        <v>12.4092</v>
      </c>
    </row>
    <row r="194" spans="2:15" x14ac:dyDescent="0.35">
      <c r="B194" s="39" t="s">
        <v>36</v>
      </c>
      <c r="C194" s="87">
        <v>0</v>
      </c>
      <c r="D194" s="40">
        <v>0</v>
      </c>
      <c r="E194" s="41">
        <v>0</v>
      </c>
      <c r="F194" s="41">
        <v>0</v>
      </c>
      <c r="G194" s="41">
        <v>0</v>
      </c>
      <c r="H194" s="41">
        <v>0</v>
      </c>
      <c r="I194" s="42">
        <v>1.6799999999999999E-2</v>
      </c>
      <c r="J194" s="42">
        <v>2.1700000000000001E-2</v>
      </c>
      <c r="K194" s="42">
        <v>2.6599999999999999E-2</v>
      </c>
      <c r="L194" s="43">
        <v>0</v>
      </c>
      <c r="M194" s="44">
        <v>-3.3E-3</v>
      </c>
      <c r="N194" s="45">
        <v>0.2293</v>
      </c>
      <c r="O194" s="46">
        <v>0</v>
      </c>
    </row>
    <row r="195" spans="2:15" x14ac:dyDescent="0.35">
      <c r="B195" s="39" t="s">
        <v>37</v>
      </c>
      <c r="C195" s="87">
        <v>1725886.4103999999</v>
      </c>
      <c r="D195" s="40">
        <v>6.5038</v>
      </c>
      <c r="E195" s="41">
        <v>-1.8145</v>
      </c>
      <c r="F195" s="41">
        <v>4.6893000000000002</v>
      </c>
      <c r="G195" s="41">
        <v>0</v>
      </c>
      <c r="H195" s="41">
        <v>4.6893000000000002</v>
      </c>
      <c r="I195" s="42">
        <v>4.9700000000000001E-2</v>
      </c>
      <c r="J195" s="42">
        <v>6.3700000000000007E-2</v>
      </c>
      <c r="K195" s="42">
        <v>7.7700000000000005E-2</v>
      </c>
      <c r="L195" s="43">
        <v>0.48089999999999999</v>
      </c>
      <c r="M195" s="44">
        <v>-3.3E-3</v>
      </c>
      <c r="N195" s="45">
        <v>0.2293</v>
      </c>
      <c r="O195" s="46">
        <v>7.2942</v>
      </c>
    </row>
    <row r="196" spans="2:15" x14ac:dyDescent="0.35">
      <c r="B196" s="39" t="s">
        <v>38</v>
      </c>
      <c r="C196" s="87">
        <v>1073463.2656</v>
      </c>
      <c r="D196" s="40">
        <v>4.0452000000000004</v>
      </c>
      <c r="E196" s="41">
        <v>-4.0452000000000004</v>
      </c>
      <c r="F196" s="41">
        <v>0</v>
      </c>
      <c r="G196" s="41">
        <v>0</v>
      </c>
      <c r="H196" s="41">
        <v>0</v>
      </c>
      <c r="I196" s="42">
        <v>1.6799999999999999E-2</v>
      </c>
      <c r="J196" s="42">
        <v>2.1700000000000001E-2</v>
      </c>
      <c r="K196" s="42">
        <v>2.6599999999999999E-2</v>
      </c>
      <c r="L196" s="43">
        <v>0</v>
      </c>
      <c r="M196" s="44">
        <v>-3.3E-3</v>
      </c>
      <c r="N196" s="45">
        <v>0.2293</v>
      </c>
      <c r="O196" s="46">
        <v>0</v>
      </c>
    </row>
    <row r="197" spans="2:15" x14ac:dyDescent="0.35">
      <c r="B197" s="39" t="s">
        <v>39</v>
      </c>
      <c r="C197" s="87">
        <v>3501236.7463000002</v>
      </c>
      <c r="D197" s="40">
        <v>13.194100000000001</v>
      </c>
      <c r="E197" s="41">
        <v>1.0961000000000001</v>
      </c>
      <c r="F197" s="41">
        <v>14.290100000000001</v>
      </c>
      <c r="G197" s="41">
        <v>0</v>
      </c>
      <c r="H197" s="41">
        <v>14.290100000000001</v>
      </c>
      <c r="I197" s="42">
        <v>5.33E-2</v>
      </c>
      <c r="J197" s="42">
        <v>6.83E-2</v>
      </c>
      <c r="K197" s="42">
        <v>8.3199999999999996E-2</v>
      </c>
      <c r="L197" s="43">
        <v>0.55620000000000003</v>
      </c>
      <c r="M197" s="44">
        <v>-3.3E-3</v>
      </c>
      <c r="N197" s="45">
        <v>0.2293</v>
      </c>
      <c r="O197" s="46">
        <v>21.333400000000001</v>
      </c>
    </row>
    <row r="198" spans="2:15" x14ac:dyDescent="0.35">
      <c r="B198" s="39" t="s">
        <v>40</v>
      </c>
      <c r="C198" s="87">
        <v>1929293.5554</v>
      </c>
      <c r="D198" s="40">
        <v>7.2702999999999998</v>
      </c>
      <c r="E198" s="41">
        <v>-2.0457000000000001</v>
      </c>
      <c r="F198" s="41">
        <v>5.2247000000000003</v>
      </c>
      <c r="G198" s="41">
        <v>0</v>
      </c>
      <c r="H198" s="41">
        <v>5.2247000000000003</v>
      </c>
      <c r="I198" s="42">
        <v>5.6800000000000003E-2</v>
      </c>
      <c r="J198" s="42">
        <v>7.2700000000000001E-2</v>
      </c>
      <c r="K198" s="42">
        <v>8.8499999999999995E-2</v>
      </c>
      <c r="L198" s="43">
        <v>0.20549999999999999</v>
      </c>
      <c r="M198" s="44">
        <v>-3.3E-3</v>
      </c>
      <c r="N198" s="45">
        <v>0.2293</v>
      </c>
      <c r="O198" s="46">
        <v>7.8813000000000004</v>
      </c>
    </row>
    <row r="199" spans="2:15" x14ac:dyDescent="0.35">
      <c r="B199" s="39" t="s">
        <v>41</v>
      </c>
      <c r="C199" s="87">
        <v>700265.11950000003</v>
      </c>
      <c r="D199" s="40">
        <v>2.6389</v>
      </c>
      <c r="E199" s="41">
        <v>-1.1363000000000001</v>
      </c>
      <c r="F199" s="41">
        <v>1.5025999999999999</v>
      </c>
      <c r="G199" s="41">
        <v>0</v>
      </c>
      <c r="H199" s="41">
        <v>1.5025999999999999</v>
      </c>
      <c r="I199" s="42">
        <v>5.6800000000000003E-2</v>
      </c>
      <c r="J199" s="42">
        <v>7.2700000000000001E-2</v>
      </c>
      <c r="K199" s="42">
        <v>8.8499999999999995E-2</v>
      </c>
      <c r="L199" s="43">
        <v>5.91E-2</v>
      </c>
      <c r="M199" s="44">
        <v>-3.3E-3</v>
      </c>
      <c r="N199" s="45">
        <v>0.2293</v>
      </c>
      <c r="O199" s="46">
        <v>2.2665999999999999</v>
      </c>
    </row>
    <row r="200" spans="2:15" x14ac:dyDescent="0.35">
      <c r="B200" s="39" t="s">
        <v>42</v>
      </c>
      <c r="C200" s="87">
        <v>129536.5607</v>
      </c>
      <c r="D200" s="40">
        <v>0.48809999999999998</v>
      </c>
      <c r="E200" s="41">
        <v>-0.26900000000000002</v>
      </c>
      <c r="F200" s="41">
        <v>0.21920000000000001</v>
      </c>
      <c r="G200" s="41">
        <v>0</v>
      </c>
      <c r="H200" s="41">
        <v>0.21920000000000001</v>
      </c>
      <c r="I200" s="42">
        <v>5.6800000000000003E-2</v>
      </c>
      <c r="J200" s="42">
        <v>7.2700000000000001E-2</v>
      </c>
      <c r="K200" s="42">
        <v>8.8499999999999995E-2</v>
      </c>
      <c r="L200" s="43">
        <v>8.6E-3</v>
      </c>
      <c r="M200" s="44">
        <v>-3.3E-3</v>
      </c>
      <c r="N200" s="45">
        <v>0.2293</v>
      </c>
      <c r="O200" s="46">
        <v>0.3306</v>
      </c>
    </row>
    <row r="201" spans="2:15" x14ac:dyDescent="0.35">
      <c r="B201" s="39" t="s">
        <v>43</v>
      </c>
      <c r="C201" s="87">
        <v>32085.2601</v>
      </c>
      <c r="D201" s="40">
        <v>0.12089999999999999</v>
      </c>
      <c r="E201" s="41">
        <v>0.1905</v>
      </c>
      <c r="F201" s="41">
        <v>0.31140000000000001</v>
      </c>
      <c r="G201" s="41">
        <v>0</v>
      </c>
      <c r="H201" s="41">
        <v>0.31140000000000001</v>
      </c>
      <c r="I201" s="42">
        <v>1.43E-2</v>
      </c>
      <c r="J201" s="42">
        <v>1.8499999999999999E-2</v>
      </c>
      <c r="K201" s="42">
        <v>2.2700000000000001E-2</v>
      </c>
      <c r="L201" s="43">
        <v>1.0800000000000001E-2</v>
      </c>
      <c r="M201" s="44">
        <v>-3.3E-3</v>
      </c>
      <c r="N201" s="45">
        <v>0.2293</v>
      </c>
      <c r="O201" s="46">
        <v>0.41260000000000002</v>
      </c>
    </row>
    <row r="202" spans="2:15" x14ac:dyDescent="0.35">
      <c r="B202" s="39" t="s">
        <v>44</v>
      </c>
      <c r="C202" s="87">
        <v>759445.52009999997</v>
      </c>
      <c r="D202" s="40">
        <v>2.8618999999999999</v>
      </c>
      <c r="E202" s="41">
        <v>-0.69220000000000004</v>
      </c>
      <c r="F202" s="41">
        <v>2.1697000000000002</v>
      </c>
      <c r="G202" s="41">
        <v>1.2999999999999999E-3</v>
      </c>
      <c r="H202" s="41">
        <v>2.1709999999999998</v>
      </c>
      <c r="I202" s="42">
        <v>5.6800000000000003E-2</v>
      </c>
      <c r="J202" s="42">
        <v>7.2700000000000001E-2</v>
      </c>
      <c r="K202" s="42">
        <v>8.8499999999999995E-2</v>
      </c>
      <c r="L202" s="43">
        <v>8.6699999999999999E-2</v>
      </c>
      <c r="M202" s="44">
        <v>-3.3E-3</v>
      </c>
      <c r="N202" s="45">
        <v>0.2293</v>
      </c>
      <c r="O202" s="46">
        <v>3.2764000000000002</v>
      </c>
    </row>
    <row r="203" spans="2:15" x14ac:dyDescent="0.35">
      <c r="B203" s="39" t="s">
        <v>45</v>
      </c>
      <c r="C203" s="87">
        <v>5070895.8671000004</v>
      </c>
      <c r="D203" s="40">
        <v>19.109100000000002</v>
      </c>
      <c r="E203" s="41">
        <v>-7.0891000000000002</v>
      </c>
      <c r="F203" s="41">
        <v>12.020099999999999</v>
      </c>
      <c r="G203" s="41">
        <v>0.22670000000000001</v>
      </c>
      <c r="H203" s="41">
        <v>12.2468</v>
      </c>
      <c r="I203" s="42">
        <v>4.2700000000000002E-2</v>
      </c>
      <c r="J203" s="42">
        <v>5.4899999999999997E-2</v>
      </c>
      <c r="K203" s="42">
        <v>6.6900000000000001E-2</v>
      </c>
      <c r="L203" s="43">
        <v>0.54890000000000005</v>
      </c>
      <c r="M203" s="44">
        <v>-3.3E-3</v>
      </c>
      <c r="N203" s="45">
        <v>0.2293</v>
      </c>
      <c r="O203" s="46">
        <v>17.820799999999998</v>
      </c>
    </row>
    <row r="204" spans="2:15" x14ac:dyDescent="0.35">
      <c r="B204" s="39" t="s">
        <v>46</v>
      </c>
      <c r="C204" s="87">
        <v>623049.02930000005</v>
      </c>
      <c r="D204" s="40">
        <v>2.3479000000000001</v>
      </c>
      <c r="E204" s="41">
        <v>-0.58909999999999996</v>
      </c>
      <c r="F204" s="41">
        <v>1.7587999999999999</v>
      </c>
      <c r="G204" s="41">
        <v>0</v>
      </c>
      <c r="H204" s="41">
        <v>1.7587999999999999</v>
      </c>
      <c r="I204" s="42">
        <v>2.9499999999999998E-2</v>
      </c>
      <c r="J204" s="42">
        <v>3.7999999999999999E-2</v>
      </c>
      <c r="K204" s="42">
        <v>4.65E-2</v>
      </c>
      <c r="L204" s="43">
        <v>6.3700000000000007E-2</v>
      </c>
      <c r="M204" s="44">
        <v>-3.3E-3</v>
      </c>
      <c r="N204" s="45">
        <v>0.2293</v>
      </c>
      <c r="O204" s="46">
        <v>2.4436</v>
      </c>
    </row>
    <row r="205" spans="2:15" x14ac:dyDescent="0.35">
      <c r="B205" s="39" t="s">
        <v>47</v>
      </c>
      <c r="C205" s="87">
        <v>418282.95929999999</v>
      </c>
      <c r="D205" s="40">
        <v>1.5763</v>
      </c>
      <c r="E205" s="41">
        <v>0.96409999999999996</v>
      </c>
      <c r="F205" s="41">
        <v>2.5404</v>
      </c>
      <c r="G205" s="41">
        <v>0</v>
      </c>
      <c r="H205" s="41">
        <v>2.5404</v>
      </c>
      <c r="I205" s="42">
        <v>2.9499999999999998E-2</v>
      </c>
      <c r="J205" s="42">
        <v>3.7999999999999999E-2</v>
      </c>
      <c r="K205" s="42">
        <v>4.65E-2</v>
      </c>
      <c r="L205" s="43">
        <v>9.1999999999999998E-2</v>
      </c>
      <c r="M205" s="44">
        <v>-3.3E-3</v>
      </c>
      <c r="N205" s="45">
        <v>0.2293</v>
      </c>
      <c r="O205" s="46">
        <v>3.5295999999999998</v>
      </c>
    </row>
    <row r="206" spans="2:15" x14ac:dyDescent="0.35">
      <c r="B206" s="39" t="s">
        <v>48</v>
      </c>
      <c r="C206" s="87">
        <v>751760.60990000004</v>
      </c>
      <c r="D206" s="40">
        <v>2.8329</v>
      </c>
      <c r="E206" s="41">
        <v>-0.83699999999999997</v>
      </c>
      <c r="F206" s="41">
        <v>1.996</v>
      </c>
      <c r="G206" s="41">
        <v>0</v>
      </c>
      <c r="H206" s="41">
        <v>1.996</v>
      </c>
      <c r="I206" s="42">
        <v>2.9499999999999998E-2</v>
      </c>
      <c r="J206" s="42">
        <v>3.7999999999999999E-2</v>
      </c>
      <c r="K206" s="42">
        <v>4.65E-2</v>
      </c>
      <c r="L206" s="43">
        <v>7.2300000000000003E-2</v>
      </c>
      <c r="M206" s="44">
        <v>-3.3E-3</v>
      </c>
      <c r="N206" s="45">
        <v>0.2293</v>
      </c>
      <c r="O206" s="46">
        <v>2.7732000000000001</v>
      </c>
    </row>
    <row r="207" spans="2:15" x14ac:dyDescent="0.35">
      <c r="B207" s="39" t="s">
        <v>49</v>
      </c>
      <c r="C207" s="87">
        <v>1287621.4731999999</v>
      </c>
      <c r="D207" s="40">
        <v>4.8522999999999996</v>
      </c>
      <c r="E207" s="41">
        <v>-3.5162</v>
      </c>
      <c r="F207" s="41">
        <v>1.3360000000000001</v>
      </c>
      <c r="G207" s="41">
        <v>0</v>
      </c>
      <c r="H207" s="41">
        <v>1.3360000000000001</v>
      </c>
      <c r="I207" s="42">
        <v>7.0800000000000002E-2</v>
      </c>
      <c r="J207" s="42">
        <v>9.0399999999999994E-2</v>
      </c>
      <c r="K207" s="42">
        <v>0.10979999999999999</v>
      </c>
      <c r="L207" s="43">
        <v>5.4699999999999999E-2</v>
      </c>
      <c r="M207" s="44">
        <v>-3.3E-3</v>
      </c>
      <c r="N207" s="45">
        <v>0.2293</v>
      </c>
      <c r="O207" s="46">
        <v>2.0994999999999999</v>
      </c>
    </row>
    <row r="208" spans="2:15" x14ac:dyDescent="0.35">
      <c r="B208" s="39" t="s">
        <v>50</v>
      </c>
      <c r="C208" s="87">
        <v>327426.24890000001</v>
      </c>
      <c r="D208" s="40">
        <v>1.2339</v>
      </c>
      <c r="E208" s="41">
        <v>-2.3099999999999999E-2</v>
      </c>
      <c r="F208" s="41">
        <v>1.2107000000000001</v>
      </c>
      <c r="G208" s="41">
        <v>0</v>
      </c>
      <c r="H208" s="41">
        <v>1.2107000000000001</v>
      </c>
      <c r="I208" s="42">
        <v>2.9499999999999998E-2</v>
      </c>
      <c r="J208" s="42">
        <v>3.7999999999999999E-2</v>
      </c>
      <c r="K208" s="42">
        <v>4.65E-2</v>
      </c>
      <c r="L208" s="43">
        <v>4.3900000000000002E-2</v>
      </c>
      <c r="M208" s="44">
        <v>-3.3E-3</v>
      </c>
      <c r="N208" s="45">
        <v>0.2293</v>
      </c>
      <c r="O208" s="46">
        <v>1.6821999999999999</v>
      </c>
    </row>
    <row r="209" spans="2:15" x14ac:dyDescent="0.35">
      <c r="B209" s="39" t="s">
        <v>51</v>
      </c>
      <c r="C209" s="87">
        <v>383215.27429999999</v>
      </c>
      <c r="D209" s="40">
        <v>1.4440999999999999</v>
      </c>
      <c r="E209" s="41">
        <v>-0.85809999999999997</v>
      </c>
      <c r="F209" s="41">
        <v>0.58599999999999997</v>
      </c>
      <c r="G209" s="41">
        <v>0</v>
      </c>
      <c r="H209" s="41">
        <v>0.58599999999999997</v>
      </c>
      <c r="I209" s="42">
        <v>2.9499999999999998E-2</v>
      </c>
      <c r="J209" s="42">
        <v>3.7999999999999999E-2</v>
      </c>
      <c r="K209" s="42">
        <v>4.65E-2</v>
      </c>
      <c r="L209" s="43">
        <v>2.12E-2</v>
      </c>
      <c r="M209" s="44">
        <v>-3.3E-3</v>
      </c>
      <c r="N209" s="45">
        <v>0.2293</v>
      </c>
      <c r="O209" s="46">
        <v>0.81420000000000003</v>
      </c>
    </row>
    <row r="210" spans="2:15" x14ac:dyDescent="0.35">
      <c r="B210" s="39" t="s">
        <v>52</v>
      </c>
      <c r="C210" s="87">
        <v>1979963.1532999999</v>
      </c>
      <c r="D210" s="40">
        <v>7.4612999999999996</v>
      </c>
      <c r="E210" s="41">
        <v>-3.6922999999999999</v>
      </c>
      <c r="F210" s="41">
        <v>3.7690000000000001</v>
      </c>
      <c r="G210" s="41">
        <v>0</v>
      </c>
      <c r="H210" s="41">
        <v>3.7690000000000001</v>
      </c>
      <c r="I210" s="42">
        <v>2.9499999999999998E-2</v>
      </c>
      <c r="J210" s="42">
        <v>3.7999999999999999E-2</v>
      </c>
      <c r="K210" s="42">
        <v>4.65E-2</v>
      </c>
      <c r="L210" s="43">
        <v>0.1452</v>
      </c>
      <c r="M210" s="44">
        <v>-3.3E-3</v>
      </c>
      <c r="N210" s="45">
        <v>0.2293</v>
      </c>
      <c r="O210" s="46">
        <v>5.2472000000000003</v>
      </c>
    </row>
    <row r="211" spans="2:15" x14ac:dyDescent="0.35">
      <c r="B211" s="39" t="s">
        <v>53</v>
      </c>
      <c r="C211" s="87">
        <v>48252.350299999998</v>
      </c>
      <c r="D211" s="40">
        <v>0.18179999999999999</v>
      </c>
      <c r="E211" s="41">
        <v>0.41360000000000002</v>
      </c>
      <c r="F211" s="41">
        <v>0.59550000000000003</v>
      </c>
      <c r="G211" s="41">
        <v>0</v>
      </c>
      <c r="H211" s="41">
        <v>0.59550000000000003</v>
      </c>
      <c r="I211" s="42">
        <v>7.1999999999999998E-3</v>
      </c>
      <c r="J211" s="42">
        <v>9.2999999999999992E-3</v>
      </c>
      <c r="K211" s="42">
        <v>1.14E-2</v>
      </c>
      <c r="L211" s="43">
        <v>2.01E-2</v>
      </c>
      <c r="M211" s="44">
        <v>-3.3E-3</v>
      </c>
      <c r="N211" s="45">
        <v>0.2293</v>
      </c>
      <c r="O211" s="46">
        <v>0.77129999999999999</v>
      </c>
    </row>
    <row r="212" spans="2:15" x14ac:dyDescent="0.35">
      <c r="B212" s="39" t="s">
        <v>54</v>
      </c>
      <c r="C212" s="87">
        <v>3434622.0148</v>
      </c>
      <c r="D212" s="40">
        <v>12.943</v>
      </c>
      <c r="E212" s="41">
        <v>-7.1685999999999996</v>
      </c>
      <c r="F212" s="41">
        <v>5.7744</v>
      </c>
      <c r="G212" s="41">
        <v>7.7000000000000002E-3</v>
      </c>
      <c r="H212" s="41">
        <v>5.7820999999999998</v>
      </c>
      <c r="I212" s="42">
        <v>2.0899999999999998E-2</v>
      </c>
      <c r="J212" s="42">
        <v>2.69E-2</v>
      </c>
      <c r="K212" s="42">
        <v>3.3000000000000002E-2</v>
      </c>
      <c r="L212" s="43">
        <v>0.26300000000000001</v>
      </c>
      <c r="M212" s="44">
        <v>-3.3E-3</v>
      </c>
      <c r="N212" s="45">
        <v>0.2293</v>
      </c>
      <c r="O212" s="46">
        <v>7.8933999999999997</v>
      </c>
    </row>
    <row r="213" spans="2:15" x14ac:dyDescent="0.35">
      <c r="B213" s="39" t="s">
        <v>55</v>
      </c>
      <c r="C213" s="87">
        <v>0</v>
      </c>
      <c r="D213" s="40">
        <v>0</v>
      </c>
      <c r="E213" s="41">
        <v>0</v>
      </c>
      <c r="F213" s="41">
        <v>0</v>
      </c>
      <c r="G213" s="41">
        <v>0</v>
      </c>
      <c r="H213" s="41">
        <v>0</v>
      </c>
      <c r="I213" s="42">
        <v>0</v>
      </c>
      <c r="J213" s="42">
        <v>0</v>
      </c>
      <c r="K213" s="42">
        <v>0</v>
      </c>
      <c r="L213" s="43">
        <v>0</v>
      </c>
      <c r="M213" s="44">
        <v>-3.3E-3</v>
      </c>
      <c r="N213" s="45">
        <v>0.2293</v>
      </c>
      <c r="O213" s="46">
        <v>0</v>
      </c>
    </row>
    <row r="214" spans="2:15" x14ac:dyDescent="0.35">
      <c r="B214" s="39" t="s">
        <v>56</v>
      </c>
      <c r="C214" s="87">
        <v>430631.26980000001</v>
      </c>
      <c r="D214" s="40">
        <v>1.6228</v>
      </c>
      <c r="E214" s="41">
        <v>-0.42649999999999999</v>
      </c>
      <c r="F214" s="41">
        <v>1.1962999999999999</v>
      </c>
      <c r="G214" s="41">
        <v>3.2099999999999997E-2</v>
      </c>
      <c r="H214" s="41">
        <v>1.2283999999999999</v>
      </c>
      <c r="I214" s="42">
        <v>1.43E-2</v>
      </c>
      <c r="J214" s="42">
        <v>1.8499999999999999E-2</v>
      </c>
      <c r="K214" s="42">
        <v>2.2700000000000001E-2</v>
      </c>
      <c r="L214" s="43">
        <v>4.2799999999999998E-2</v>
      </c>
      <c r="M214" s="44">
        <v>-3.3E-3</v>
      </c>
      <c r="N214" s="45">
        <v>0.2293</v>
      </c>
      <c r="O214" s="46">
        <v>1.6281000000000001</v>
      </c>
    </row>
    <row r="215" spans="2:15" ht="15" thickBot="1" x14ac:dyDescent="0.4">
      <c r="B215" s="47" t="s">
        <v>59</v>
      </c>
      <c r="C215" s="82">
        <v>6818907.0623000003</v>
      </c>
      <c r="D215" s="48">
        <v>25.696400000000001</v>
      </c>
      <c r="E215" s="49">
        <v>-2.1745000000000001</v>
      </c>
      <c r="F215" s="49">
        <v>23.521899999999999</v>
      </c>
      <c r="G215" s="49">
        <v>0</v>
      </c>
      <c r="H215" s="49">
        <v>23.521899999999999</v>
      </c>
      <c r="I215" s="50">
        <v>4.2700000000000002E-2</v>
      </c>
      <c r="J215" s="50">
        <v>5.2200000000000003E-2</v>
      </c>
      <c r="K215" s="50">
        <v>6.1699999999999998E-2</v>
      </c>
      <c r="L215" s="51">
        <v>1.6041000000000001</v>
      </c>
      <c r="M215" s="52">
        <v>-3.3E-3</v>
      </c>
      <c r="N215" s="53">
        <v>0.2293</v>
      </c>
      <c r="O215" s="54">
        <v>34.694600000000001</v>
      </c>
    </row>
    <row r="216" spans="2:15" x14ac:dyDescent="0.35">
      <c r="B216" s="55" t="s">
        <v>88</v>
      </c>
      <c r="C216" s="88">
        <v>6227788.8329999996</v>
      </c>
      <c r="D216" s="56">
        <v>23.468800000000002</v>
      </c>
      <c r="E216" s="148"/>
      <c r="F216" s="148"/>
      <c r="G216" s="148"/>
      <c r="H216" s="148"/>
      <c r="I216" s="149"/>
      <c r="J216" s="150"/>
      <c r="K216" s="149"/>
      <c r="L216" s="151"/>
      <c r="M216" s="149"/>
      <c r="N216" s="152"/>
      <c r="O216" s="153"/>
    </row>
    <row r="217" spans="2:15" x14ac:dyDescent="0.35">
      <c r="B217" s="58" t="s">
        <v>89</v>
      </c>
      <c r="C217" s="87">
        <v>7051862.7620000001</v>
      </c>
      <c r="D217" s="40">
        <v>26.574200000000001</v>
      </c>
      <c r="E217" s="154"/>
      <c r="F217" s="154"/>
      <c r="G217" s="154"/>
      <c r="H217" s="154"/>
      <c r="I217" s="155"/>
      <c r="J217" s="156"/>
      <c r="K217" s="155"/>
      <c r="L217" s="157"/>
      <c r="M217" s="155"/>
      <c r="N217" s="158"/>
      <c r="O217" s="159"/>
    </row>
    <row r="218" spans="2:15" x14ac:dyDescent="0.35">
      <c r="B218" s="58" t="s">
        <v>90</v>
      </c>
      <c r="C218" s="87">
        <v>10842214.6153</v>
      </c>
      <c r="D218" s="40">
        <v>40.857799999999997</v>
      </c>
      <c r="E218" s="154"/>
      <c r="F218" s="154"/>
      <c r="G218" s="154"/>
      <c r="H218" s="154"/>
      <c r="I218" s="155"/>
      <c r="J218" s="156"/>
      <c r="K218" s="155"/>
      <c r="L218" s="157"/>
      <c r="M218" s="155"/>
      <c r="N218" s="158"/>
      <c r="O218" s="159"/>
    </row>
    <row r="219" spans="2:15" x14ac:dyDescent="0.35">
      <c r="B219" s="58" t="s">
        <v>91</v>
      </c>
      <c r="C219" s="87">
        <v>3913505.6348999999</v>
      </c>
      <c r="D219" s="40">
        <v>14.7476</v>
      </c>
      <c r="E219" s="154"/>
      <c r="F219" s="154"/>
      <c r="G219" s="154"/>
      <c r="H219" s="154"/>
      <c r="I219" s="155"/>
      <c r="J219" s="156"/>
      <c r="K219" s="155"/>
      <c r="L219" s="157"/>
      <c r="M219" s="155"/>
      <c r="N219" s="158"/>
      <c r="O219" s="159"/>
    </row>
    <row r="220" spans="2:15" ht="15" thickBot="1" x14ac:dyDescent="0.4">
      <c r="B220" s="59" t="s">
        <v>92</v>
      </c>
      <c r="C220" s="82">
        <v>6818907.0623000003</v>
      </c>
      <c r="D220" s="48">
        <v>25.696400000000001</v>
      </c>
      <c r="E220" s="160"/>
      <c r="F220" s="160"/>
      <c r="G220" s="160"/>
      <c r="H220" s="160"/>
      <c r="I220" s="161"/>
      <c r="J220" s="162"/>
      <c r="K220" s="161"/>
      <c r="L220" s="163"/>
      <c r="M220" s="161"/>
      <c r="N220" s="164"/>
      <c r="O220" s="165"/>
    </row>
    <row r="221" spans="2:15" ht="15" thickBot="1" x14ac:dyDescent="0.4">
      <c r="B221" s="60" t="s">
        <v>117</v>
      </c>
      <c r="C221" s="89">
        <v>34854278.907399997</v>
      </c>
      <c r="D221" s="61">
        <v>131.34479999999999</v>
      </c>
      <c r="E221" s="62">
        <v>-37.339799999999997</v>
      </c>
      <c r="F221" s="62">
        <v>94.004999999999995</v>
      </c>
      <c r="G221" s="62">
        <v>0.26769999999999999</v>
      </c>
      <c r="H221" s="62">
        <v>94.2727</v>
      </c>
      <c r="I221" s="63">
        <v>4.0300000000000002E-2</v>
      </c>
      <c r="J221" s="63">
        <v>5.11E-2</v>
      </c>
      <c r="K221" s="63">
        <v>6.1899999999999997E-2</v>
      </c>
      <c r="L221" s="62">
        <v>4.7032999999999996</v>
      </c>
      <c r="M221" s="63">
        <v>-3.3E-3</v>
      </c>
      <c r="N221" s="64">
        <v>0.2293</v>
      </c>
      <c r="O221" s="65">
        <v>136.60210000000001</v>
      </c>
    </row>
    <row r="222" spans="2:15" x14ac:dyDescent="0.35">
      <c r="B222" s="35"/>
      <c r="C222" s="35"/>
      <c r="D222" s="35"/>
      <c r="E222" s="37"/>
      <c r="F222" s="37"/>
      <c r="G222" s="37"/>
      <c r="H222" s="37"/>
      <c r="I222" s="37"/>
      <c r="J222" s="37"/>
      <c r="K222" s="37"/>
      <c r="L222" s="37"/>
      <c r="M222" s="214" t="s">
        <v>168</v>
      </c>
      <c r="N222" s="66" t="s">
        <v>93</v>
      </c>
      <c r="O222" s="57">
        <v>13.3338</v>
      </c>
    </row>
    <row r="223" spans="2:15" x14ac:dyDescent="0.35">
      <c r="B223" s="35"/>
      <c r="C223" s="35"/>
      <c r="D223" s="35"/>
      <c r="E223" s="37"/>
      <c r="F223" s="37"/>
      <c r="G223" s="37"/>
      <c r="H223" s="37"/>
      <c r="I223" s="37"/>
      <c r="J223" s="37"/>
      <c r="K223" s="37"/>
      <c r="L223" s="37"/>
      <c r="M223" s="215" t="s">
        <v>169</v>
      </c>
      <c r="N223" s="67" t="s">
        <v>100</v>
      </c>
      <c r="O223" s="68">
        <v>0.06</v>
      </c>
    </row>
    <row r="224" spans="2:15" ht="15" customHeight="1" x14ac:dyDescent="0.35">
      <c r="B224" s="35"/>
      <c r="C224" s="35"/>
      <c r="D224" s="35"/>
      <c r="E224" s="37"/>
      <c r="F224" s="37"/>
      <c r="G224" s="37"/>
      <c r="H224" s="37"/>
      <c r="I224" s="37"/>
      <c r="J224" s="37"/>
      <c r="K224" s="37"/>
      <c r="L224" s="37"/>
      <c r="M224" s="215" t="s">
        <v>170</v>
      </c>
      <c r="N224" s="67" t="s">
        <v>137</v>
      </c>
      <c r="O224" s="68">
        <v>1.2500000000000001E-2</v>
      </c>
    </row>
    <row r="225" spans="2:18" x14ac:dyDescent="0.35">
      <c r="B225" s="35"/>
      <c r="C225" s="35"/>
      <c r="D225" s="35"/>
      <c r="E225" s="37"/>
      <c r="F225" s="37"/>
      <c r="G225" s="37"/>
      <c r="H225" s="37"/>
      <c r="I225" s="37"/>
      <c r="J225" s="37"/>
      <c r="K225" s="37"/>
      <c r="L225" s="37"/>
      <c r="M225" s="215" t="s">
        <v>171</v>
      </c>
      <c r="N225" s="67" t="s">
        <v>94</v>
      </c>
      <c r="O225" s="69">
        <v>2.2499999999999999E-2</v>
      </c>
    </row>
    <row r="226" spans="2:18" ht="15" thickBot="1" x14ac:dyDescent="0.4">
      <c r="B226" s="35"/>
      <c r="C226" s="35"/>
      <c r="D226" s="35"/>
      <c r="E226" s="37"/>
      <c r="F226" s="37"/>
      <c r="G226" s="37"/>
      <c r="H226" s="37"/>
      <c r="I226" s="37"/>
      <c r="J226" s="37"/>
      <c r="K226" s="37"/>
      <c r="L226" s="37"/>
      <c r="M226" s="216" t="s">
        <v>172</v>
      </c>
      <c r="N226" s="70" t="s">
        <v>145</v>
      </c>
      <c r="O226" s="71">
        <v>164.41120000000001</v>
      </c>
    </row>
    <row r="227" spans="2:18" x14ac:dyDescent="0.35">
      <c r="B227" s="80" t="s">
        <v>60</v>
      </c>
      <c r="C227" s="35"/>
      <c r="D227" s="35"/>
      <c r="E227" s="37"/>
      <c r="F227" s="37"/>
      <c r="G227" s="37"/>
      <c r="H227" s="37"/>
      <c r="I227" s="37"/>
      <c r="J227" s="37"/>
      <c r="K227" s="37"/>
      <c r="L227" s="37"/>
      <c r="M227" s="37"/>
      <c r="N227" s="37"/>
      <c r="O227" s="37"/>
    </row>
    <row r="228" spans="2:18" x14ac:dyDescent="0.35">
      <c r="B228" s="5" t="s">
        <v>173</v>
      </c>
      <c r="C228" s="35"/>
      <c r="D228" s="35"/>
      <c r="E228" s="37"/>
      <c r="F228" s="37"/>
      <c r="G228" s="37"/>
      <c r="H228" s="37"/>
      <c r="I228" s="37"/>
      <c r="J228" s="37"/>
      <c r="K228" s="37"/>
      <c r="L228" s="37"/>
      <c r="M228" s="37"/>
      <c r="N228" s="37"/>
      <c r="O228" s="37"/>
    </row>
    <row r="229" spans="2:18" x14ac:dyDescent="0.35">
      <c r="B229" s="5" t="s">
        <v>177</v>
      </c>
      <c r="C229" s="35"/>
      <c r="D229" s="35"/>
      <c r="E229" s="37"/>
      <c r="F229" s="37"/>
      <c r="G229" s="37"/>
      <c r="H229" s="37"/>
      <c r="I229" s="37"/>
      <c r="J229" s="37"/>
      <c r="K229" s="37"/>
      <c r="L229" s="37"/>
      <c r="M229" s="37"/>
      <c r="N229" s="37"/>
      <c r="O229" s="37"/>
    </row>
    <row r="230" spans="2:18" x14ac:dyDescent="0.35">
      <c r="B230" s="5" t="s">
        <v>179</v>
      </c>
      <c r="C230" s="35"/>
      <c r="D230" s="35"/>
      <c r="E230" s="37"/>
      <c r="F230" s="37"/>
      <c r="G230" s="37"/>
      <c r="H230" s="37"/>
      <c r="I230" s="37"/>
      <c r="J230" s="37"/>
      <c r="K230" s="37"/>
      <c r="L230" s="37"/>
      <c r="M230" s="37"/>
      <c r="N230" s="37"/>
      <c r="O230" s="37"/>
    </row>
    <row r="231" spans="2:18" x14ac:dyDescent="0.35">
      <c r="B231" s="5" t="s">
        <v>178</v>
      </c>
      <c r="C231" s="35"/>
      <c r="D231" s="35"/>
      <c r="E231" s="37"/>
      <c r="F231" s="37"/>
      <c r="G231" s="37"/>
      <c r="H231" s="37"/>
      <c r="I231" s="37"/>
      <c r="J231" s="37"/>
      <c r="K231" s="37"/>
      <c r="L231" s="37"/>
      <c r="M231" s="37"/>
      <c r="N231" s="37"/>
      <c r="O231" s="37"/>
    </row>
    <row r="232" spans="2:18" x14ac:dyDescent="0.35">
      <c r="B232" s="5" t="s">
        <v>188</v>
      </c>
      <c r="C232" s="35"/>
      <c r="D232" s="35"/>
      <c r="E232" s="37"/>
      <c r="F232" s="37"/>
      <c r="G232" s="37"/>
      <c r="H232" s="37"/>
      <c r="I232" s="37"/>
      <c r="J232" s="37"/>
      <c r="K232" s="37"/>
      <c r="L232" s="37"/>
      <c r="M232" s="37"/>
      <c r="N232" s="37"/>
      <c r="O232" s="37"/>
    </row>
    <row r="233" spans="2:18" x14ac:dyDescent="0.35">
      <c r="B233" s="5" t="s">
        <v>174</v>
      </c>
      <c r="C233" s="35"/>
      <c r="D233" s="35"/>
      <c r="E233" s="37"/>
      <c r="F233" s="37"/>
      <c r="G233" s="37"/>
      <c r="H233" s="37"/>
      <c r="I233" s="37"/>
      <c r="J233" s="37"/>
      <c r="K233" s="37"/>
      <c r="L233" s="37"/>
      <c r="M233" s="37"/>
      <c r="N233" s="37"/>
      <c r="O233" s="37"/>
    </row>
    <row r="234" spans="2:18" x14ac:dyDescent="0.35">
      <c r="B234" s="5" t="s">
        <v>175</v>
      </c>
      <c r="C234" s="35"/>
      <c r="D234" s="35"/>
      <c r="E234" s="37"/>
      <c r="F234" s="37"/>
      <c r="G234" s="37"/>
      <c r="H234" s="37"/>
      <c r="I234" s="37"/>
      <c r="J234" s="37"/>
      <c r="K234" s="37"/>
      <c r="L234" s="37"/>
      <c r="M234" s="37"/>
      <c r="N234" s="37"/>
      <c r="O234" s="37"/>
    </row>
    <row r="235" spans="2:18" x14ac:dyDescent="0.35">
      <c r="B235" s="5" t="s">
        <v>176</v>
      </c>
      <c r="C235" s="35"/>
      <c r="D235" s="35"/>
      <c r="E235" s="37"/>
      <c r="F235" s="37"/>
      <c r="G235" s="37"/>
      <c r="H235" s="37"/>
      <c r="I235" s="37"/>
      <c r="J235" s="37"/>
      <c r="K235" s="37"/>
      <c r="L235" s="37"/>
      <c r="M235" s="37"/>
      <c r="N235" s="37"/>
      <c r="O235" s="37"/>
    </row>
    <row r="236" spans="2:18" x14ac:dyDescent="0.35">
      <c r="B236" s="5" t="s">
        <v>181</v>
      </c>
      <c r="C236" s="35"/>
      <c r="D236" s="35"/>
      <c r="E236" s="37"/>
      <c r="F236" s="37"/>
      <c r="G236" s="37"/>
      <c r="H236" s="37"/>
      <c r="I236" s="37"/>
      <c r="J236" s="37"/>
      <c r="K236" s="37"/>
      <c r="L236" s="37"/>
      <c r="M236" s="37"/>
      <c r="N236" s="37"/>
      <c r="O236" s="37"/>
    </row>
    <row r="237" spans="2:18" x14ac:dyDescent="0.35">
      <c r="B237" s="5" t="s">
        <v>180</v>
      </c>
      <c r="C237" s="35"/>
      <c r="D237" s="35"/>
      <c r="E237" s="37"/>
      <c r="F237" s="37"/>
      <c r="G237" s="37"/>
      <c r="H237" s="37"/>
      <c r="I237" s="37"/>
      <c r="J237" s="37"/>
      <c r="K237" s="37"/>
      <c r="L237" s="37"/>
      <c r="M237" s="37"/>
      <c r="N237" s="37"/>
      <c r="O237" s="37"/>
    </row>
    <row r="238" spans="2:18" x14ac:dyDescent="0.35">
      <c r="B238" s="5" t="s">
        <v>191</v>
      </c>
      <c r="C238" s="35"/>
      <c r="D238" s="35"/>
      <c r="E238" s="37"/>
      <c r="F238" s="37"/>
      <c r="G238" s="37"/>
      <c r="H238" s="37"/>
      <c r="I238" s="37"/>
      <c r="J238" s="37"/>
      <c r="K238" s="37"/>
      <c r="L238" s="37"/>
      <c r="M238" s="37"/>
      <c r="N238" s="37"/>
      <c r="O238" s="37"/>
    </row>
    <row r="239" spans="2:18" x14ac:dyDescent="0.35">
      <c r="B239" s="7" t="s">
        <v>196</v>
      </c>
      <c r="C239" s="35"/>
      <c r="D239" s="35"/>
      <c r="E239" s="37"/>
      <c r="F239" s="37"/>
      <c r="G239" s="37"/>
      <c r="H239" s="37"/>
      <c r="I239" s="37"/>
      <c r="J239" s="37"/>
      <c r="K239" s="37"/>
      <c r="L239" s="37"/>
      <c r="M239" s="37"/>
      <c r="N239" s="37"/>
      <c r="O239" s="37"/>
    </row>
    <row r="240" spans="2:18" x14ac:dyDescent="0.35">
      <c r="B240" s="228" t="s">
        <v>197</v>
      </c>
      <c r="C240" s="35"/>
      <c r="D240" s="35"/>
      <c r="E240" s="37"/>
      <c r="F240" s="37"/>
      <c r="G240" s="37"/>
      <c r="H240" s="37"/>
      <c r="I240" s="37"/>
      <c r="J240" s="37"/>
      <c r="K240" s="37"/>
      <c r="L240" s="37"/>
      <c r="M240" s="37"/>
      <c r="N240" s="37"/>
      <c r="O240" s="37"/>
      <c r="P240" s="35"/>
      <c r="Q240" s="13"/>
      <c r="R240" s="35"/>
    </row>
    <row r="241" spans="2:15" x14ac:dyDescent="0.35">
      <c r="B241" s="5" t="s">
        <v>198</v>
      </c>
      <c r="C241" s="35"/>
      <c r="D241" s="35"/>
      <c r="E241" s="37"/>
      <c r="F241" s="37"/>
      <c r="G241" s="37"/>
      <c r="H241" s="37"/>
      <c r="I241" s="37"/>
      <c r="J241" s="37"/>
      <c r="K241" s="37"/>
      <c r="L241" s="37"/>
      <c r="M241" s="37"/>
      <c r="N241" s="37"/>
      <c r="O241" s="37"/>
    </row>
    <row r="242" spans="2:15" x14ac:dyDescent="0.35">
      <c r="B242" s="5" t="s">
        <v>199</v>
      </c>
    </row>
    <row r="243" spans="2:15" x14ac:dyDescent="0.35">
      <c r="B243" s="5" t="s">
        <v>200</v>
      </c>
    </row>
    <row r="244" spans="2:15" x14ac:dyDescent="0.35">
      <c r="B244" s="5" t="s">
        <v>201</v>
      </c>
    </row>
    <row r="245" spans="2:15" x14ac:dyDescent="0.35"/>
    <row r="246" spans="2:15" ht="18" x14ac:dyDescent="0.4">
      <c r="B246" s="1" t="s">
        <v>0</v>
      </c>
      <c r="C246" s="2"/>
      <c r="D246" s="2"/>
      <c r="E246" s="2"/>
      <c r="F246" s="2"/>
      <c r="G246" s="2"/>
      <c r="H246" s="3"/>
      <c r="I246" s="3"/>
      <c r="J246" s="36"/>
      <c r="K246" s="36"/>
      <c r="L246" s="36"/>
      <c r="M246" s="36"/>
      <c r="N246" s="36"/>
      <c r="O246" s="3" t="s">
        <v>29</v>
      </c>
    </row>
    <row r="247" spans="2:15" ht="18" x14ac:dyDescent="0.4">
      <c r="B247" s="1" t="s">
        <v>75</v>
      </c>
      <c r="C247" s="2"/>
      <c r="D247" s="2"/>
      <c r="E247" s="2"/>
      <c r="F247" s="2"/>
      <c r="G247" s="2"/>
      <c r="H247" s="2"/>
      <c r="I247" s="2"/>
      <c r="J247" s="36"/>
      <c r="K247" s="36"/>
      <c r="L247" s="36"/>
      <c r="M247" s="36"/>
      <c r="N247" s="36"/>
      <c r="O247" s="2"/>
    </row>
    <row r="248" spans="2:15" ht="18" x14ac:dyDescent="0.4">
      <c r="B248" s="1" t="s">
        <v>98</v>
      </c>
      <c r="C248" s="2"/>
      <c r="D248" s="2"/>
      <c r="E248" s="2"/>
      <c r="F248" s="2"/>
      <c r="G248" s="2"/>
      <c r="H248" s="2"/>
      <c r="I248" s="2"/>
      <c r="J248" s="36"/>
      <c r="K248" s="36"/>
      <c r="L248" s="36"/>
      <c r="M248" s="36"/>
      <c r="N248" s="36"/>
      <c r="O248" s="2"/>
    </row>
    <row r="249" spans="2:15" ht="15" thickBot="1" x14ac:dyDescent="0.4">
      <c r="B249" s="35"/>
      <c r="C249" s="35"/>
      <c r="D249" s="35"/>
      <c r="E249" s="35"/>
      <c r="F249" s="37"/>
      <c r="G249" s="37"/>
      <c r="H249" s="37"/>
      <c r="I249" s="37"/>
      <c r="J249" s="37"/>
      <c r="K249" s="37"/>
      <c r="L249" s="37"/>
      <c r="M249" s="37"/>
      <c r="N249" s="37"/>
      <c r="O249" s="37"/>
    </row>
    <row r="250" spans="2:15" x14ac:dyDescent="0.35">
      <c r="B250" s="218" t="s">
        <v>115</v>
      </c>
      <c r="C250" s="219"/>
      <c r="D250" s="219"/>
      <c r="E250" s="219"/>
      <c r="F250" s="219"/>
      <c r="G250" s="219"/>
      <c r="H250" s="219"/>
      <c r="I250" s="219"/>
      <c r="J250" s="219"/>
      <c r="K250" s="219"/>
      <c r="L250" s="219"/>
      <c r="M250" s="219"/>
      <c r="N250" s="219"/>
      <c r="O250" s="220"/>
    </row>
    <row r="251" spans="2:15" x14ac:dyDescent="0.35">
      <c r="B251" s="221" t="s">
        <v>118</v>
      </c>
      <c r="C251" s="217"/>
      <c r="D251" s="217"/>
      <c r="E251" s="217"/>
      <c r="F251" s="217"/>
      <c r="G251" s="217"/>
      <c r="H251" s="217"/>
      <c r="I251" s="217"/>
      <c r="J251" s="217"/>
      <c r="K251" s="217"/>
      <c r="L251" s="217"/>
      <c r="M251" s="217"/>
      <c r="N251" s="217"/>
      <c r="O251" s="222"/>
    </row>
    <row r="252" spans="2:15" ht="39.65" customHeight="1" x14ac:dyDescent="0.35">
      <c r="B252" s="251" t="s">
        <v>77</v>
      </c>
      <c r="C252" s="229" t="s">
        <v>182</v>
      </c>
      <c r="D252" s="230" t="s">
        <v>148</v>
      </c>
      <c r="E252" s="230" t="s">
        <v>183</v>
      </c>
      <c r="F252" s="230" t="s">
        <v>79</v>
      </c>
      <c r="G252" s="230" t="s">
        <v>80</v>
      </c>
      <c r="H252" s="230" t="s">
        <v>81</v>
      </c>
      <c r="I252" s="231" t="s">
        <v>82</v>
      </c>
      <c r="J252" s="230" t="s">
        <v>83</v>
      </c>
      <c r="K252" s="231" t="s">
        <v>84</v>
      </c>
      <c r="L252" s="230" t="s">
        <v>85</v>
      </c>
      <c r="M252" s="230" t="s">
        <v>86</v>
      </c>
      <c r="N252" s="230" t="s">
        <v>195</v>
      </c>
      <c r="O252" s="232" t="s">
        <v>87</v>
      </c>
    </row>
    <row r="253" spans="2:15" ht="15" thickBot="1" x14ac:dyDescent="0.4">
      <c r="B253" s="252"/>
      <c r="C253" s="223" t="s">
        <v>152</v>
      </c>
      <c r="D253" s="192" t="s">
        <v>153</v>
      </c>
      <c r="E253" s="192" t="s">
        <v>154</v>
      </c>
      <c r="F253" s="192" t="s">
        <v>155</v>
      </c>
      <c r="G253" s="192" t="s">
        <v>156</v>
      </c>
      <c r="H253" s="192" t="s">
        <v>157</v>
      </c>
      <c r="I253" s="224" t="s">
        <v>161</v>
      </c>
      <c r="J253" s="192" t="s">
        <v>162</v>
      </c>
      <c r="K253" s="225" t="s">
        <v>163</v>
      </c>
      <c r="L253" s="192" t="s">
        <v>164</v>
      </c>
      <c r="M253" s="192" t="s">
        <v>165</v>
      </c>
      <c r="N253" s="192" t="s">
        <v>166</v>
      </c>
      <c r="O253" s="193" t="s">
        <v>167</v>
      </c>
    </row>
    <row r="254" spans="2:15" x14ac:dyDescent="0.35">
      <c r="B254" s="39" t="s">
        <v>35</v>
      </c>
      <c r="C254" s="83">
        <v>2749964.9356999998</v>
      </c>
      <c r="D254" s="40">
        <v>14.8713</v>
      </c>
      <c r="E254" s="41">
        <v>16.3155</v>
      </c>
      <c r="F254" s="41">
        <v>31.186800000000002</v>
      </c>
      <c r="G254" s="41">
        <v>0</v>
      </c>
      <c r="H254" s="41">
        <v>31.186800000000002</v>
      </c>
      <c r="I254" s="42">
        <v>1.6799999999999999E-2</v>
      </c>
      <c r="J254" s="42">
        <v>2.1700000000000001E-2</v>
      </c>
      <c r="K254" s="42">
        <v>2.6599999999999999E-2</v>
      </c>
      <c r="L254" s="43">
        <v>1.0858000000000001</v>
      </c>
      <c r="M254" s="44">
        <v>-3.3E-3</v>
      </c>
      <c r="N254" s="45">
        <v>-3.3799999999999997E-2</v>
      </c>
      <c r="O254" s="46">
        <v>32.732900000000001</v>
      </c>
    </row>
    <row r="255" spans="2:15" x14ac:dyDescent="0.35">
      <c r="B255" s="39" t="s">
        <v>36</v>
      </c>
      <c r="C255" s="87">
        <v>0</v>
      </c>
      <c r="D255" s="40">
        <v>0</v>
      </c>
      <c r="E255" s="41">
        <v>0</v>
      </c>
      <c r="F255" s="41">
        <v>0</v>
      </c>
      <c r="G255" s="41">
        <v>0</v>
      </c>
      <c r="H255" s="41">
        <v>0</v>
      </c>
      <c r="I255" s="42">
        <v>1.6799999999999999E-2</v>
      </c>
      <c r="J255" s="42">
        <v>2.1700000000000001E-2</v>
      </c>
      <c r="K255" s="42">
        <v>2.6599999999999999E-2</v>
      </c>
      <c r="L255" s="43">
        <v>0</v>
      </c>
      <c r="M255" s="44">
        <v>-3.3E-3</v>
      </c>
      <c r="N255" s="45">
        <v>-3.3799999999999997E-2</v>
      </c>
      <c r="O255" s="46">
        <v>0</v>
      </c>
    </row>
    <row r="256" spans="2:15" x14ac:dyDescent="0.35">
      <c r="B256" s="39" t="s">
        <v>37</v>
      </c>
      <c r="C256" s="87">
        <v>1168183.5405999999</v>
      </c>
      <c r="D256" s="40">
        <v>6.3173000000000004</v>
      </c>
      <c r="E256" s="41">
        <v>0.872</v>
      </c>
      <c r="F256" s="41">
        <v>7.1893000000000002</v>
      </c>
      <c r="G256" s="41">
        <v>0</v>
      </c>
      <c r="H256" s="41">
        <v>7.1893000000000002</v>
      </c>
      <c r="I256" s="42">
        <v>4.9700000000000001E-2</v>
      </c>
      <c r="J256" s="42">
        <v>6.3700000000000007E-2</v>
      </c>
      <c r="K256" s="42">
        <v>7.7700000000000005E-2</v>
      </c>
      <c r="L256" s="43">
        <v>1.7099</v>
      </c>
      <c r="M256" s="44">
        <v>-3.3E-3</v>
      </c>
      <c r="N256" s="45">
        <v>-3.3799999999999997E-2</v>
      </c>
      <c r="O256" s="46">
        <v>9.7264999999999997</v>
      </c>
    </row>
    <row r="257" spans="2:15" x14ac:dyDescent="0.35">
      <c r="B257" s="39" t="s">
        <v>38</v>
      </c>
      <c r="C257" s="87">
        <v>111644.6001</v>
      </c>
      <c r="D257" s="40">
        <v>0.6038</v>
      </c>
      <c r="E257" s="41">
        <v>-0.6038</v>
      </c>
      <c r="F257" s="41">
        <v>0</v>
      </c>
      <c r="G257" s="41">
        <v>0</v>
      </c>
      <c r="H257" s="41">
        <v>0</v>
      </c>
      <c r="I257" s="42">
        <v>1.6799999999999999E-2</v>
      </c>
      <c r="J257" s="42">
        <v>2.1700000000000001E-2</v>
      </c>
      <c r="K257" s="42">
        <v>2.6599999999999999E-2</v>
      </c>
      <c r="L257" s="43">
        <v>0</v>
      </c>
      <c r="M257" s="44">
        <v>-3.3E-3</v>
      </c>
      <c r="N257" s="45">
        <v>-3.3799999999999997E-2</v>
      </c>
      <c r="O257" s="46">
        <v>0</v>
      </c>
    </row>
    <row r="258" spans="2:15" x14ac:dyDescent="0.35">
      <c r="B258" s="39" t="s">
        <v>39</v>
      </c>
      <c r="C258" s="87">
        <v>1723965.3611999999</v>
      </c>
      <c r="D258" s="40">
        <v>9.3229000000000006</v>
      </c>
      <c r="E258" s="41">
        <v>1.6972</v>
      </c>
      <c r="F258" s="41">
        <v>11.020099999999999</v>
      </c>
      <c r="G258" s="41">
        <v>0</v>
      </c>
      <c r="H258" s="41">
        <v>11.020099999999999</v>
      </c>
      <c r="I258" s="42">
        <v>5.33E-2</v>
      </c>
      <c r="J258" s="42">
        <v>6.83E-2</v>
      </c>
      <c r="K258" s="42">
        <v>8.3199999999999996E-2</v>
      </c>
      <c r="L258" s="43">
        <v>0.4289</v>
      </c>
      <c r="M258" s="44">
        <v>-3.3E-3</v>
      </c>
      <c r="N258" s="45">
        <v>-3.3799999999999997E-2</v>
      </c>
      <c r="O258" s="46">
        <v>12.9312</v>
      </c>
    </row>
    <row r="259" spans="2:15" x14ac:dyDescent="0.35">
      <c r="B259" s="39" t="s">
        <v>40</v>
      </c>
      <c r="C259" s="87">
        <v>1153681.1115000001</v>
      </c>
      <c r="D259" s="40">
        <v>6.2389000000000001</v>
      </c>
      <c r="E259" s="41">
        <v>-2.3058999999999998</v>
      </c>
      <c r="F259" s="41">
        <v>3.9329999999999998</v>
      </c>
      <c r="G259" s="41">
        <v>0</v>
      </c>
      <c r="H259" s="41">
        <v>3.9329999999999998</v>
      </c>
      <c r="I259" s="42">
        <v>5.6800000000000003E-2</v>
      </c>
      <c r="J259" s="42">
        <v>7.2700000000000001E-2</v>
      </c>
      <c r="K259" s="42">
        <v>8.8499999999999995E-2</v>
      </c>
      <c r="L259" s="43">
        <v>0.1547</v>
      </c>
      <c r="M259" s="44">
        <v>-3.3E-3</v>
      </c>
      <c r="N259" s="45">
        <v>-3.3799999999999997E-2</v>
      </c>
      <c r="O259" s="46">
        <v>4.6632999999999996</v>
      </c>
    </row>
    <row r="260" spans="2:15" x14ac:dyDescent="0.35">
      <c r="B260" s="39" t="s">
        <v>41</v>
      </c>
      <c r="C260" s="87">
        <v>286621.5992</v>
      </c>
      <c r="D260" s="40">
        <v>1.55</v>
      </c>
      <c r="E260" s="41">
        <v>-0.13289999999999999</v>
      </c>
      <c r="F260" s="41">
        <v>1.4171</v>
      </c>
      <c r="G260" s="41">
        <v>0</v>
      </c>
      <c r="H260" s="41">
        <v>1.4171</v>
      </c>
      <c r="I260" s="42">
        <v>5.6800000000000003E-2</v>
      </c>
      <c r="J260" s="42">
        <v>7.2700000000000001E-2</v>
      </c>
      <c r="K260" s="42">
        <v>8.8499999999999995E-2</v>
      </c>
      <c r="L260" s="43">
        <v>5.57E-2</v>
      </c>
      <c r="M260" s="44">
        <v>-3.3E-3</v>
      </c>
      <c r="N260" s="45">
        <v>-3.3799999999999997E-2</v>
      </c>
      <c r="O260" s="46">
        <v>1.6801999999999999</v>
      </c>
    </row>
    <row r="261" spans="2:15" x14ac:dyDescent="0.35">
      <c r="B261" s="39" t="s">
        <v>42</v>
      </c>
      <c r="C261" s="87">
        <v>85683.34</v>
      </c>
      <c r="D261" s="40">
        <v>0.46339999999999998</v>
      </c>
      <c r="E261" s="41">
        <v>-0.2447</v>
      </c>
      <c r="F261" s="41">
        <v>0.21870000000000001</v>
      </c>
      <c r="G261" s="41">
        <v>0</v>
      </c>
      <c r="H261" s="41">
        <v>0.21870000000000001</v>
      </c>
      <c r="I261" s="42">
        <v>5.6800000000000003E-2</v>
      </c>
      <c r="J261" s="42">
        <v>7.2700000000000001E-2</v>
      </c>
      <c r="K261" s="42">
        <v>8.8499999999999995E-2</v>
      </c>
      <c r="L261" s="43">
        <v>8.6E-3</v>
      </c>
      <c r="M261" s="44">
        <v>-3.3E-3</v>
      </c>
      <c r="N261" s="45">
        <v>-3.3799999999999997E-2</v>
      </c>
      <c r="O261" s="46">
        <v>0.25929999999999997</v>
      </c>
    </row>
    <row r="262" spans="2:15" x14ac:dyDescent="0.35">
      <c r="B262" s="39" t="s">
        <v>43</v>
      </c>
      <c r="C262" s="87">
        <v>2250</v>
      </c>
      <c r="D262" s="40">
        <v>1.2200000000000001E-2</v>
      </c>
      <c r="E262" s="41">
        <v>6.88E-2</v>
      </c>
      <c r="F262" s="41">
        <v>8.1000000000000003E-2</v>
      </c>
      <c r="G262" s="41">
        <v>0</v>
      </c>
      <c r="H262" s="41">
        <v>8.1000000000000003E-2</v>
      </c>
      <c r="I262" s="42">
        <v>1.43E-2</v>
      </c>
      <c r="J262" s="42">
        <v>1.8499999999999999E-2</v>
      </c>
      <c r="K262" s="42">
        <v>2.2700000000000001E-2</v>
      </c>
      <c r="L262" s="43">
        <v>2.8E-3</v>
      </c>
      <c r="M262" s="44">
        <v>-3.3E-3</v>
      </c>
      <c r="N262" s="45">
        <v>-3.3799999999999997E-2</v>
      </c>
      <c r="O262" s="46">
        <v>8.43E-2</v>
      </c>
    </row>
    <row r="263" spans="2:15" x14ac:dyDescent="0.35">
      <c r="B263" s="39" t="s">
        <v>44</v>
      </c>
      <c r="C263" s="87">
        <v>360715.85849999997</v>
      </c>
      <c r="D263" s="40">
        <v>1.9507000000000001</v>
      </c>
      <c r="E263" s="41">
        <v>-0.51910000000000001</v>
      </c>
      <c r="F263" s="41">
        <v>1.4316</v>
      </c>
      <c r="G263" s="41">
        <v>6.9999999999999999E-4</v>
      </c>
      <c r="H263" s="41">
        <v>1.4322999999999999</v>
      </c>
      <c r="I263" s="42">
        <v>5.6800000000000003E-2</v>
      </c>
      <c r="J263" s="42">
        <v>7.2700000000000001E-2</v>
      </c>
      <c r="K263" s="42">
        <v>8.8499999999999995E-2</v>
      </c>
      <c r="L263" s="43">
        <v>7.3400000000000007E-2</v>
      </c>
      <c r="M263" s="44">
        <v>-3.3E-3</v>
      </c>
      <c r="N263" s="45">
        <v>-3.3799999999999997E-2</v>
      </c>
      <c r="O263" s="46">
        <v>1.7146999999999999</v>
      </c>
    </row>
    <row r="264" spans="2:15" x14ac:dyDescent="0.35">
      <c r="B264" s="39" t="s">
        <v>45</v>
      </c>
      <c r="C264" s="87">
        <v>3026738.0011</v>
      </c>
      <c r="D264" s="40">
        <v>16.367999999999999</v>
      </c>
      <c r="E264" s="41">
        <v>-5.1416000000000004</v>
      </c>
      <c r="F264" s="41">
        <v>11.2265</v>
      </c>
      <c r="G264" s="41">
        <v>0.19919999999999999</v>
      </c>
      <c r="H264" s="41">
        <v>11.425599999999999</v>
      </c>
      <c r="I264" s="42">
        <v>4.2700000000000002E-2</v>
      </c>
      <c r="J264" s="42">
        <v>5.4899999999999997E-2</v>
      </c>
      <c r="K264" s="42">
        <v>6.6900000000000001E-2</v>
      </c>
      <c r="L264" s="43">
        <v>0.50880000000000003</v>
      </c>
      <c r="M264" s="44">
        <v>-3.3E-3</v>
      </c>
      <c r="N264" s="45">
        <v>-3.3799999999999997E-2</v>
      </c>
      <c r="O264" s="46">
        <v>13.0649</v>
      </c>
    </row>
    <row r="265" spans="2:15" x14ac:dyDescent="0.35">
      <c r="B265" s="39" t="s">
        <v>46</v>
      </c>
      <c r="C265" s="87">
        <v>386747.20059999998</v>
      </c>
      <c r="D265" s="40">
        <v>2.0914999999999999</v>
      </c>
      <c r="E265" s="41">
        <v>9.8599999999999993E-2</v>
      </c>
      <c r="F265" s="41">
        <v>2.1901000000000002</v>
      </c>
      <c r="G265" s="41">
        <v>0</v>
      </c>
      <c r="H265" s="41">
        <v>2.1901000000000002</v>
      </c>
      <c r="I265" s="42">
        <v>2.9499999999999998E-2</v>
      </c>
      <c r="J265" s="42">
        <v>3.7999999999999999E-2</v>
      </c>
      <c r="K265" s="42">
        <v>4.65E-2</v>
      </c>
      <c r="L265" s="43">
        <v>7.9299999999999995E-2</v>
      </c>
      <c r="M265" s="44">
        <v>-3.3E-3</v>
      </c>
      <c r="N265" s="45">
        <v>-3.3799999999999997E-2</v>
      </c>
      <c r="O265" s="46">
        <v>2.3917000000000002</v>
      </c>
    </row>
    <row r="266" spans="2:15" x14ac:dyDescent="0.35">
      <c r="B266" s="39" t="s">
        <v>47</v>
      </c>
      <c r="C266" s="87">
        <v>259393.89989999999</v>
      </c>
      <c r="D266" s="40">
        <v>1.4028</v>
      </c>
      <c r="E266" s="41">
        <v>5.4000000000000003E-3</v>
      </c>
      <c r="F266" s="41">
        <v>1.4081999999999999</v>
      </c>
      <c r="G266" s="41">
        <v>0</v>
      </c>
      <c r="H266" s="41">
        <v>1.4081999999999999</v>
      </c>
      <c r="I266" s="42">
        <v>2.9499999999999998E-2</v>
      </c>
      <c r="J266" s="42">
        <v>3.7999999999999999E-2</v>
      </c>
      <c r="K266" s="42">
        <v>4.65E-2</v>
      </c>
      <c r="L266" s="43">
        <v>5.0999999999999997E-2</v>
      </c>
      <c r="M266" s="44">
        <v>-3.3E-3</v>
      </c>
      <c r="N266" s="45">
        <v>-3.3799999999999997E-2</v>
      </c>
      <c r="O266" s="46">
        <v>1.5379</v>
      </c>
    </row>
    <row r="267" spans="2:15" x14ac:dyDescent="0.35">
      <c r="B267" s="39" t="s">
        <v>48</v>
      </c>
      <c r="C267" s="87">
        <v>537083.63970000006</v>
      </c>
      <c r="D267" s="40">
        <v>2.9043999999999999</v>
      </c>
      <c r="E267" s="41">
        <v>-0.80469999999999997</v>
      </c>
      <c r="F267" s="41">
        <v>2.0998000000000001</v>
      </c>
      <c r="G267" s="41">
        <v>0</v>
      </c>
      <c r="H267" s="41">
        <v>2.0998000000000001</v>
      </c>
      <c r="I267" s="42">
        <v>2.9499999999999998E-2</v>
      </c>
      <c r="J267" s="42">
        <v>3.7999999999999999E-2</v>
      </c>
      <c r="K267" s="42">
        <v>4.65E-2</v>
      </c>
      <c r="L267" s="43">
        <v>7.6100000000000001E-2</v>
      </c>
      <c r="M267" s="44">
        <v>-3.3E-3</v>
      </c>
      <c r="N267" s="45">
        <v>-3.3799999999999997E-2</v>
      </c>
      <c r="O267" s="46">
        <v>2.2930999999999999</v>
      </c>
    </row>
    <row r="268" spans="2:15" x14ac:dyDescent="0.35">
      <c r="B268" s="39" t="s">
        <v>49</v>
      </c>
      <c r="C268" s="87">
        <v>671155.4423</v>
      </c>
      <c r="D268" s="40">
        <v>3.6295000000000002</v>
      </c>
      <c r="E268" s="41">
        <v>-1.6819</v>
      </c>
      <c r="F268" s="41">
        <v>1.9476</v>
      </c>
      <c r="G268" s="41">
        <v>0</v>
      </c>
      <c r="H268" s="41">
        <v>1.9476</v>
      </c>
      <c r="I268" s="42">
        <v>7.0800000000000002E-2</v>
      </c>
      <c r="J268" s="42">
        <v>9.0399999999999994E-2</v>
      </c>
      <c r="K268" s="42">
        <v>0.10979999999999999</v>
      </c>
      <c r="L268" s="43">
        <v>8.0299999999999996E-2</v>
      </c>
      <c r="M268" s="44">
        <v>-3.3E-3</v>
      </c>
      <c r="N268" s="45">
        <v>-3.3799999999999997E-2</v>
      </c>
      <c r="O268" s="46">
        <v>2.4060000000000001</v>
      </c>
    </row>
    <row r="269" spans="2:15" x14ac:dyDescent="0.35">
      <c r="B269" s="39" t="s">
        <v>50</v>
      </c>
      <c r="C269" s="87">
        <v>288565.54920000001</v>
      </c>
      <c r="D269" s="40">
        <v>1.5605</v>
      </c>
      <c r="E269" s="41">
        <v>0.41760000000000003</v>
      </c>
      <c r="F269" s="41">
        <v>1.9781</v>
      </c>
      <c r="G269" s="41">
        <v>0</v>
      </c>
      <c r="H269" s="41">
        <v>1.9781</v>
      </c>
      <c r="I269" s="42">
        <v>2.9499999999999998E-2</v>
      </c>
      <c r="J269" s="42">
        <v>3.7999999999999999E-2</v>
      </c>
      <c r="K269" s="42">
        <v>4.65E-2</v>
      </c>
      <c r="L269" s="43">
        <v>7.17E-2</v>
      </c>
      <c r="M269" s="44">
        <v>-3.3E-3</v>
      </c>
      <c r="N269" s="45">
        <v>-3.3799999999999997E-2</v>
      </c>
      <c r="O269" s="46">
        <v>2.1602000000000001</v>
      </c>
    </row>
    <row r="270" spans="2:15" x14ac:dyDescent="0.35">
      <c r="B270" s="39" t="s">
        <v>51</v>
      </c>
      <c r="C270" s="87">
        <v>265821.3836</v>
      </c>
      <c r="D270" s="40">
        <v>1.4375</v>
      </c>
      <c r="E270" s="41">
        <v>-0.57979999999999998</v>
      </c>
      <c r="F270" s="41">
        <v>0.85770000000000002</v>
      </c>
      <c r="G270" s="41">
        <v>0</v>
      </c>
      <c r="H270" s="41">
        <v>0.85770000000000002</v>
      </c>
      <c r="I270" s="42">
        <v>2.9499999999999998E-2</v>
      </c>
      <c r="J270" s="42">
        <v>3.7999999999999999E-2</v>
      </c>
      <c r="K270" s="42">
        <v>4.65E-2</v>
      </c>
      <c r="L270" s="43">
        <v>3.1099999999999999E-2</v>
      </c>
      <c r="M270" s="44">
        <v>-3.3E-3</v>
      </c>
      <c r="N270" s="45">
        <v>-3.3799999999999997E-2</v>
      </c>
      <c r="O270" s="46">
        <v>0.93669999999999998</v>
      </c>
    </row>
    <row r="271" spans="2:15" x14ac:dyDescent="0.35">
      <c r="B271" s="39" t="s">
        <v>52</v>
      </c>
      <c r="C271" s="87">
        <v>1137078.7216</v>
      </c>
      <c r="D271" s="40">
        <v>6.1490999999999998</v>
      </c>
      <c r="E271" s="41">
        <v>-3.2033999999999998</v>
      </c>
      <c r="F271" s="41">
        <v>2.9457</v>
      </c>
      <c r="G271" s="41">
        <v>0</v>
      </c>
      <c r="H271" s="41">
        <v>2.9457</v>
      </c>
      <c r="I271" s="42">
        <v>2.9499999999999998E-2</v>
      </c>
      <c r="J271" s="42">
        <v>3.7999999999999999E-2</v>
      </c>
      <c r="K271" s="42">
        <v>4.65E-2</v>
      </c>
      <c r="L271" s="43">
        <v>0.1153</v>
      </c>
      <c r="M271" s="44">
        <v>-3.3E-3</v>
      </c>
      <c r="N271" s="45">
        <v>-3.3799999999999997E-2</v>
      </c>
      <c r="O271" s="46">
        <v>3.2250999999999999</v>
      </c>
    </row>
    <row r="272" spans="2:15" x14ac:dyDescent="0.35">
      <c r="B272" s="39" t="s">
        <v>53</v>
      </c>
      <c r="C272" s="87">
        <v>21131.89</v>
      </c>
      <c r="D272" s="40">
        <v>0.1143</v>
      </c>
      <c r="E272" s="41">
        <v>-1.0200000000000001E-2</v>
      </c>
      <c r="F272" s="41">
        <v>0.104</v>
      </c>
      <c r="G272" s="41">
        <v>0</v>
      </c>
      <c r="H272" s="41">
        <v>0.104</v>
      </c>
      <c r="I272" s="42">
        <v>7.1999999999999998E-3</v>
      </c>
      <c r="J272" s="42">
        <v>9.2999999999999992E-3</v>
      </c>
      <c r="K272" s="42">
        <v>1.14E-2</v>
      </c>
      <c r="L272" s="43">
        <v>3.5000000000000001E-3</v>
      </c>
      <c r="M272" s="44">
        <v>-3.3E-3</v>
      </c>
      <c r="N272" s="45">
        <v>-3.3799999999999997E-2</v>
      </c>
      <c r="O272" s="46">
        <v>0.10589999999999999</v>
      </c>
    </row>
    <row r="273" spans="2:15" x14ac:dyDescent="0.35">
      <c r="B273" s="39" t="s">
        <v>54</v>
      </c>
      <c r="C273" s="87">
        <v>1848898.378</v>
      </c>
      <c r="D273" s="40">
        <v>9.9984999999999999</v>
      </c>
      <c r="E273" s="41">
        <v>-4.6976000000000004</v>
      </c>
      <c r="F273" s="41">
        <v>5.3010000000000002</v>
      </c>
      <c r="G273" s="41">
        <v>1.2E-2</v>
      </c>
      <c r="H273" s="41">
        <v>5.3129</v>
      </c>
      <c r="I273" s="42">
        <v>2.0899999999999998E-2</v>
      </c>
      <c r="J273" s="42">
        <v>2.69E-2</v>
      </c>
      <c r="K273" s="42">
        <v>3.3000000000000002E-2</v>
      </c>
      <c r="L273" s="43">
        <v>0.29389999999999999</v>
      </c>
      <c r="M273" s="44">
        <v>-3.3E-3</v>
      </c>
      <c r="N273" s="45">
        <v>-3.3799999999999997E-2</v>
      </c>
      <c r="O273" s="46">
        <v>5.7511999999999999</v>
      </c>
    </row>
    <row r="274" spans="2:15" x14ac:dyDescent="0.35">
      <c r="B274" s="39" t="s">
        <v>55</v>
      </c>
      <c r="C274" s="87">
        <v>0</v>
      </c>
      <c r="D274" s="40">
        <v>0</v>
      </c>
      <c r="E274" s="41">
        <v>0</v>
      </c>
      <c r="F274" s="41">
        <v>0</v>
      </c>
      <c r="G274" s="41">
        <v>0</v>
      </c>
      <c r="H274" s="41">
        <v>0</v>
      </c>
      <c r="I274" s="42">
        <v>0</v>
      </c>
      <c r="J274" s="42">
        <v>0</v>
      </c>
      <c r="K274" s="42">
        <v>0</v>
      </c>
      <c r="L274" s="43">
        <v>0</v>
      </c>
      <c r="M274" s="44">
        <v>-3.3E-3</v>
      </c>
      <c r="N274" s="45">
        <v>-3.3799999999999997E-2</v>
      </c>
      <c r="O274" s="46">
        <v>0</v>
      </c>
    </row>
    <row r="275" spans="2:15" x14ac:dyDescent="0.35">
      <c r="B275" s="39" t="s">
        <v>56</v>
      </c>
      <c r="C275" s="87">
        <v>339486.68300000002</v>
      </c>
      <c r="D275" s="40">
        <v>1.8359000000000001</v>
      </c>
      <c r="E275" s="41">
        <v>-0.55779999999999996</v>
      </c>
      <c r="F275" s="41">
        <v>1.2781</v>
      </c>
      <c r="G275" s="41">
        <v>3.2000000000000001E-2</v>
      </c>
      <c r="H275" s="41">
        <v>1.3101</v>
      </c>
      <c r="I275" s="42">
        <v>1.43E-2</v>
      </c>
      <c r="J275" s="42">
        <v>1.8499999999999999E-2</v>
      </c>
      <c r="K275" s="42">
        <v>2.2700000000000001E-2</v>
      </c>
      <c r="L275" s="43">
        <v>4.6600000000000003E-2</v>
      </c>
      <c r="M275" s="44">
        <v>-3.3E-3</v>
      </c>
      <c r="N275" s="45">
        <v>-3.3799999999999997E-2</v>
      </c>
      <c r="O275" s="46">
        <v>1.3657999999999999</v>
      </c>
    </row>
    <row r="276" spans="2:15" ht="15" thickBot="1" x14ac:dyDescent="0.4">
      <c r="B276" s="47" t="s">
        <v>59</v>
      </c>
      <c r="C276" s="82">
        <v>5021374.5407999996</v>
      </c>
      <c r="D276" s="48">
        <v>27.154699999999998</v>
      </c>
      <c r="E276" s="49">
        <v>-5.2233000000000001</v>
      </c>
      <c r="F276" s="49">
        <v>21.9314</v>
      </c>
      <c r="G276" s="49">
        <v>0</v>
      </c>
      <c r="H276" s="49">
        <v>21.9314</v>
      </c>
      <c r="I276" s="50">
        <v>4.2700000000000002E-2</v>
      </c>
      <c r="J276" s="50">
        <v>5.2200000000000003E-2</v>
      </c>
      <c r="K276" s="50">
        <v>6.1699999999999998E-2</v>
      </c>
      <c r="L276" s="51">
        <v>1.8454999999999999</v>
      </c>
      <c r="M276" s="52">
        <v>-3.3E-3</v>
      </c>
      <c r="N276" s="53">
        <v>-3.3799999999999997E-2</v>
      </c>
      <c r="O276" s="54">
        <v>25.763300000000001</v>
      </c>
    </row>
    <row r="277" spans="2:15" x14ac:dyDescent="0.35">
      <c r="B277" s="55" t="s">
        <v>88</v>
      </c>
      <c r="C277" s="88">
        <v>4029793.0764000001</v>
      </c>
      <c r="D277" s="56">
        <v>21.792400000000001</v>
      </c>
      <c r="E277" s="148"/>
      <c r="F277" s="148"/>
      <c r="G277" s="148"/>
      <c r="H277" s="148"/>
      <c r="I277" s="149"/>
      <c r="J277" s="150"/>
      <c r="K277" s="149"/>
      <c r="L277" s="151"/>
      <c r="M277" s="149"/>
      <c r="N277" s="152"/>
      <c r="O277" s="153"/>
    </row>
    <row r="278" spans="2:15" x14ac:dyDescent="0.35">
      <c r="B278" s="58" t="s">
        <v>89</v>
      </c>
      <c r="C278" s="87">
        <v>3612917.2705000001</v>
      </c>
      <c r="D278" s="40">
        <v>19.538</v>
      </c>
      <c r="E278" s="154"/>
      <c r="F278" s="154"/>
      <c r="G278" s="154"/>
      <c r="H278" s="154"/>
      <c r="I278" s="155"/>
      <c r="J278" s="156"/>
      <c r="K278" s="155"/>
      <c r="L278" s="157"/>
      <c r="M278" s="155"/>
      <c r="N278" s="158"/>
      <c r="O278" s="159"/>
    </row>
    <row r="279" spans="2:15" x14ac:dyDescent="0.35">
      <c r="B279" s="58" t="s">
        <v>90</v>
      </c>
      <c r="C279" s="87">
        <v>6572583.8381000003</v>
      </c>
      <c r="D279" s="40">
        <v>35.543300000000002</v>
      </c>
      <c r="E279" s="154"/>
      <c r="F279" s="154"/>
      <c r="G279" s="154"/>
      <c r="H279" s="154"/>
      <c r="I279" s="155"/>
      <c r="J279" s="156"/>
      <c r="K279" s="155"/>
      <c r="L279" s="157"/>
      <c r="M279" s="155"/>
      <c r="N279" s="158"/>
      <c r="O279" s="159"/>
    </row>
    <row r="280" spans="2:15" x14ac:dyDescent="0.35">
      <c r="B280" s="58" t="s">
        <v>91</v>
      </c>
      <c r="C280" s="87">
        <v>2209516.9509000001</v>
      </c>
      <c r="D280" s="40">
        <v>11.948700000000001</v>
      </c>
      <c r="E280" s="154"/>
      <c r="F280" s="154"/>
      <c r="G280" s="154"/>
      <c r="H280" s="154"/>
      <c r="I280" s="155"/>
      <c r="J280" s="156"/>
      <c r="K280" s="155"/>
      <c r="L280" s="157"/>
      <c r="M280" s="155"/>
      <c r="N280" s="158"/>
      <c r="O280" s="159"/>
    </row>
    <row r="281" spans="2:15" ht="15" thickBot="1" x14ac:dyDescent="0.4">
      <c r="B281" s="59" t="s">
        <v>92</v>
      </c>
      <c r="C281" s="82">
        <v>5021374.5407999996</v>
      </c>
      <c r="D281" s="48">
        <v>27.154699999999998</v>
      </c>
      <c r="E281" s="160"/>
      <c r="F281" s="160"/>
      <c r="G281" s="160"/>
      <c r="H281" s="160"/>
      <c r="I281" s="161"/>
      <c r="J281" s="162"/>
      <c r="K281" s="161"/>
      <c r="L281" s="163"/>
      <c r="M281" s="161"/>
      <c r="N281" s="164"/>
      <c r="O281" s="165"/>
    </row>
    <row r="282" spans="2:15" ht="15" thickBot="1" x14ac:dyDescent="0.4">
      <c r="B282" s="60" t="s">
        <v>117</v>
      </c>
      <c r="C282" s="89">
        <v>21446185.676800001</v>
      </c>
      <c r="D282" s="61">
        <v>115.977</v>
      </c>
      <c r="E282" s="62">
        <v>-6.2313999999999998</v>
      </c>
      <c r="F282" s="62">
        <v>109.7456</v>
      </c>
      <c r="G282" s="62">
        <v>0.24390000000000001</v>
      </c>
      <c r="H282" s="62">
        <v>109.98950000000001</v>
      </c>
      <c r="I282" s="63">
        <v>3.56E-2</v>
      </c>
      <c r="J282" s="63">
        <v>4.53E-2</v>
      </c>
      <c r="K282" s="63">
        <v>5.4899999999999997E-2</v>
      </c>
      <c r="L282" s="62">
        <v>6.7229000000000001</v>
      </c>
      <c r="M282" s="63">
        <v>-3.3E-3</v>
      </c>
      <c r="N282" s="64">
        <v>-3.3799999999999997E-2</v>
      </c>
      <c r="O282" s="65">
        <v>124.7942</v>
      </c>
    </row>
    <row r="283" spans="2:15" x14ac:dyDescent="0.35">
      <c r="B283" s="35"/>
      <c r="C283" s="35"/>
      <c r="D283" s="35"/>
      <c r="E283" s="37"/>
      <c r="F283" s="37"/>
      <c r="G283" s="37"/>
      <c r="H283" s="37"/>
      <c r="I283" s="37"/>
      <c r="J283" s="37"/>
      <c r="K283" s="37"/>
      <c r="L283" s="37"/>
      <c r="M283" s="214" t="s">
        <v>168</v>
      </c>
      <c r="N283" s="66" t="s">
        <v>93</v>
      </c>
      <c r="O283" s="57">
        <v>13.3338</v>
      </c>
    </row>
    <row r="284" spans="2:15" x14ac:dyDescent="0.35">
      <c r="B284" s="35"/>
      <c r="C284" s="35"/>
      <c r="D284" s="35"/>
      <c r="E284" s="37"/>
      <c r="F284" s="37"/>
      <c r="G284" s="37"/>
      <c r="H284" s="37"/>
      <c r="I284" s="37"/>
      <c r="J284" s="37"/>
      <c r="K284" s="37"/>
      <c r="L284" s="37"/>
      <c r="M284" s="215" t="s">
        <v>169</v>
      </c>
      <c r="N284" s="67" t="s">
        <v>100</v>
      </c>
      <c r="O284" s="68">
        <v>0.06</v>
      </c>
    </row>
    <row r="285" spans="2:15" ht="15" customHeight="1" x14ac:dyDescent="0.35">
      <c r="B285" s="35"/>
      <c r="C285" s="35"/>
      <c r="D285" s="35"/>
      <c r="E285" s="37"/>
      <c r="F285" s="37"/>
      <c r="G285" s="37"/>
      <c r="H285" s="37"/>
      <c r="I285" s="37"/>
      <c r="J285" s="37"/>
      <c r="K285" s="37"/>
      <c r="L285" s="37"/>
      <c r="M285" s="215" t="s">
        <v>170</v>
      </c>
      <c r="N285" s="67" t="s">
        <v>137</v>
      </c>
      <c r="O285" s="68">
        <v>1.2500000000000001E-2</v>
      </c>
    </row>
    <row r="286" spans="2:15" x14ac:dyDescent="0.35">
      <c r="B286" s="35"/>
      <c r="C286" s="35"/>
      <c r="D286" s="35"/>
      <c r="E286" s="37"/>
      <c r="F286" s="37"/>
      <c r="G286" s="37"/>
      <c r="H286" s="37"/>
      <c r="I286" s="37"/>
      <c r="J286" s="37"/>
      <c r="K286" s="37"/>
      <c r="L286" s="37"/>
      <c r="M286" s="215" t="s">
        <v>171</v>
      </c>
      <c r="N286" s="67" t="s">
        <v>94</v>
      </c>
      <c r="O286" s="69">
        <v>2.2499999999999999E-2</v>
      </c>
    </row>
    <row r="287" spans="2:15" ht="15" thickBot="1" x14ac:dyDescent="0.4">
      <c r="B287" s="35"/>
      <c r="C287" s="35"/>
      <c r="D287" s="35"/>
      <c r="E287" s="37"/>
      <c r="F287" s="37"/>
      <c r="G287" s="37"/>
      <c r="H287" s="37"/>
      <c r="I287" s="37"/>
      <c r="J287" s="37"/>
      <c r="K287" s="37"/>
      <c r="L287" s="37"/>
      <c r="M287" s="216" t="s">
        <v>172</v>
      </c>
      <c r="N287" s="70" t="s">
        <v>145</v>
      </c>
      <c r="O287" s="71">
        <v>151.3939</v>
      </c>
    </row>
    <row r="288" spans="2:15" x14ac:dyDescent="0.35">
      <c r="B288" s="80" t="s">
        <v>60</v>
      </c>
      <c r="C288" s="35"/>
      <c r="D288" s="35"/>
      <c r="E288" s="37"/>
      <c r="F288" s="37"/>
      <c r="G288" s="37"/>
      <c r="H288" s="37"/>
      <c r="I288" s="37"/>
      <c r="J288" s="37"/>
      <c r="K288" s="37"/>
      <c r="L288" s="37"/>
      <c r="M288" s="35"/>
      <c r="N288" s="226"/>
      <c r="O288" s="227"/>
    </row>
    <row r="289" spans="2:18" x14ac:dyDescent="0.35">
      <c r="B289" s="5" t="s">
        <v>173</v>
      </c>
      <c r="C289" s="35"/>
      <c r="D289" s="35"/>
      <c r="E289" s="37"/>
      <c r="F289" s="37"/>
      <c r="G289" s="37"/>
      <c r="H289" s="37"/>
      <c r="I289" s="37"/>
      <c r="J289" s="37"/>
      <c r="K289" s="37"/>
      <c r="L289" s="37"/>
      <c r="M289" s="35"/>
      <c r="N289" s="226"/>
      <c r="O289" s="227"/>
    </row>
    <row r="290" spans="2:18" x14ac:dyDescent="0.35">
      <c r="B290" s="5" t="s">
        <v>177</v>
      </c>
      <c r="C290" s="35"/>
      <c r="D290" s="35"/>
      <c r="E290" s="37"/>
      <c r="F290" s="37"/>
      <c r="G290" s="37"/>
      <c r="H290" s="37"/>
      <c r="I290" s="37"/>
      <c r="J290" s="37"/>
      <c r="K290" s="37"/>
      <c r="L290" s="37"/>
      <c r="M290" s="35"/>
      <c r="N290" s="226"/>
      <c r="O290" s="227"/>
    </row>
    <row r="291" spans="2:18" x14ac:dyDescent="0.35">
      <c r="B291" s="5" t="s">
        <v>179</v>
      </c>
      <c r="C291" s="35"/>
      <c r="D291" s="35"/>
      <c r="E291" s="37"/>
      <c r="F291" s="37"/>
      <c r="G291" s="37"/>
      <c r="H291" s="37"/>
      <c r="I291" s="37"/>
      <c r="J291" s="37"/>
      <c r="K291" s="37"/>
      <c r="L291" s="37"/>
      <c r="M291" s="35"/>
      <c r="N291" s="226"/>
      <c r="O291" s="227"/>
    </row>
    <row r="292" spans="2:18" x14ac:dyDescent="0.35">
      <c r="B292" s="5" t="s">
        <v>178</v>
      </c>
      <c r="C292" s="35"/>
      <c r="D292" s="35"/>
      <c r="E292" s="37"/>
      <c r="F292" s="37"/>
      <c r="G292" s="37"/>
      <c r="H292" s="37"/>
      <c r="I292" s="37"/>
      <c r="J292" s="37"/>
      <c r="K292" s="37"/>
      <c r="L292" s="37"/>
      <c r="M292" s="35"/>
      <c r="N292" s="226"/>
      <c r="O292" s="227"/>
    </row>
    <row r="293" spans="2:18" x14ac:dyDescent="0.35">
      <c r="B293" s="5" t="s">
        <v>188</v>
      </c>
      <c r="C293" s="35"/>
      <c r="D293" s="35"/>
      <c r="E293" s="37"/>
      <c r="F293" s="37"/>
      <c r="G293" s="37"/>
      <c r="H293" s="37"/>
      <c r="I293" s="37"/>
      <c r="J293" s="37"/>
      <c r="K293" s="37"/>
      <c r="L293" s="37"/>
      <c r="M293" s="35"/>
      <c r="N293" s="226"/>
      <c r="O293" s="227"/>
    </row>
    <row r="294" spans="2:18" x14ac:dyDescent="0.35">
      <c r="B294" s="5" t="s">
        <v>174</v>
      </c>
      <c r="C294" s="35"/>
      <c r="D294" s="35"/>
      <c r="E294" s="37"/>
      <c r="F294" s="37"/>
      <c r="G294" s="37"/>
      <c r="H294" s="37"/>
      <c r="I294" s="37"/>
      <c r="J294" s="37"/>
      <c r="K294" s="37"/>
      <c r="L294" s="37"/>
      <c r="M294" s="35"/>
      <c r="N294" s="226"/>
      <c r="O294" s="227"/>
    </row>
    <row r="295" spans="2:18" x14ac:dyDescent="0.35">
      <c r="B295" s="5" t="s">
        <v>175</v>
      </c>
      <c r="C295" s="35"/>
      <c r="D295" s="35"/>
      <c r="E295" s="37"/>
      <c r="F295" s="37"/>
      <c r="G295" s="37"/>
      <c r="H295" s="37"/>
      <c r="I295" s="37"/>
      <c r="J295" s="37"/>
      <c r="K295" s="37"/>
      <c r="L295" s="37"/>
      <c r="M295" s="35"/>
      <c r="N295" s="226"/>
      <c r="O295" s="227"/>
    </row>
    <row r="296" spans="2:18" x14ac:dyDescent="0.35">
      <c r="B296" s="5" t="s">
        <v>176</v>
      </c>
      <c r="C296" s="35"/>
      <c r="D296" s="35"/>
      <c r="E296" s="37"/>
      <c r="F296" s="37"/>
      <c r="G296" s="37"/>
      <c r="H296" s="37"/>
      <c r="I296" s="37"/>
      <c r="J296" s="37"/>
      <c r="K296" s="37"/>
      <c r="L296" s="37"/>
      <c r="M296" s="35"/>
      <c r="N296" s="226"/>
      <c r="O296" s="227"/>
    </row>
    <row r="297" spans="2:18" x14ac:dyDescent="0.35">
      <c r="B297" s="5" t="s">
        <v>181</v>
      </c>
      <c r="C297" s="35"/>
      <c r="D297" s="35"/>
      <c r="E297" s="37"/>
      <c r="F297" s="37"/>
      <c r="G297" s="37"/>
      <c r="H297" s="37"/>
      <c r="I297" s="37"/>
      <c r="J297" s="37"/>
      <c r="K297" s="37"/>
      <c r="L297" s="37"/>
      <c r="M297" s="35"/>
      <c r="N297" s="226"/>
      <c r="O297" s="227"/>
    </row>
    <row r="298" spans="2:18" x14ac:dyDescent="0.35">
      <c r="B298" s="5" t="s">
        <v>180</v>
      </c>
      <c r="C298" s="35"/>
      <c r="D298" s="35"/>
      <c r="E298" s="37"/>
      <c r="F298" s="37"/>
      <c r="G298" s="37"/>
      <c r="H298" s="37"/>
      <c r="I298" s="37"/>
      <c r="J298" s="37"/>
      <c r="K298" s="37"/>
      <c r="L298" s="37"/>
      <c r="M298" s="35"/>
      <c r="N298" s="226"/>
      <c r="O298" s="227"/>
    </row>
    <row r="299" spans="2:18" x14ac:dyDescent="0.35">
      <c r="B299" s="5" t="s">
        <v>191</v>
      </c>
      <c r="C299" s="35"/>
      <c r="D299" s="35"/>
      <c r="E299" s="37"/>
      <c r="F299" s="37"/>
      <c r="G299" s="37"/>
      <c r="H299" s="37"/>
      <c r="I299" s="37"/>
      <c r="J299" s="37"/>
      <c r="K299" s="37"/>
      <c r="L299" s="37"/>
      <c r="M299" s="35"/>
      <c r="N299" s="226"/>
      <c r="O299" s="227"/>
    </row>
    <row r="300" spans="2:18" x14ac:dyDescent="0.35">
      <c r="B300" s="7" t="s">
        <v>196</v>
      </c>
      <c r="C300" s="35"/>
      <c r="D300" s="35"/>
      <c r="E300" s="37"/>
      <c r="F300" s="37"/>
      <c r="G300" s="37"/>
      <c r="H300" s="37"/>
      <c r="I300" s="37"/>
      <c r="J300" s="37"/>
      <c r="K300" s="37"/>
      <c r="L300" s="37"/>
      <c r="M300" s="37"/>
      <c r="N300" s="37"/>
      <c r="O300" s="37"/>
    </row>
    <row r="301" spans="2:18" x14ac:dyDescent="0.35">
      <c r="B301" s="228" t="s">
        <v>197</v>
      </c>
      <c r="C301" s="35"/>
      <c r="D301" s="35"/>
      <c r="E301" s="37"/>
      <c r="F301" s="37"/>
      <c r="G301" s="37"/>
      <c r="H301" s="37"/>
      <c r="I301" s="37"/>
      <c r="J301" s="37"/>
      <c r="K301" s="37"/>
      <c r="L301" s="37"/>
      <c r="M301" s="37"/>
      <c r="N301" s="37"/>
      <c r="O301" s="37"/>
      <c r="P301" s="35"/>
      <c r="Q301" s="13"/>
      <c r="R301" s="35"/>
    </row>
    <row r="302" spans="2:18" x14ac:dyDescent="0.35">
      <c r="B302" s="5" t="s">
        <v>198</v>
      </c>
      <c r="C302" s="35"/>
      <c r="D302" s="35"/>
      <c r="E302" s="37"/>
      <c r="F302" s="37"/>
      <c r="G302" s="37"/>
      <c r="H302" s="37"/>
      <c r="I302" s="37"/>
      <c r="J302" s="37"/>
      <c r="K302" s="37"/>
      <c r="L302" s="37"/>
      <c r="M302" s="37"/>
      <c r="N302" s="37"/>
      <c r="O302" s="37"/>
    </row>
    <row r="303" spans="2:18" x14ac:dyDescent="0.35">
      <c r="B303" s="5" t="s">
        <v>199</v>
      </c>
      <c r="C303" s="35"/>
      <c r="D303" s="35"/>
      <c r="E303" s="37"/>
      <c r="F303" s="37"/>
      <c r="G303" s="37"/>
      <c r="H303" s="37"/>
      <c r="I303" s="37"/>
      <c r="J303" s="37"/>
      <c r="K303" s="37"/>
      <c r="L303" s="37"/>
      <c r="M303" s="37"/>
      <c r="N303" s="37"/>
      <c r="O303" s="37"/>
    </row>
    <row r="304" spans="2:18" x14ac:dyDescent="0.35">
      <c r="B304" s="5" t="s">
        <v>200</v>
      </c>
    </row>
    <row r="305" spans="2:15" x14ac:dyDescent="0.35">
      <c r="B305" s="5" t="s">
        <v>201</v>
      </c>
    </row>
    <row r="306" spans="2:15" x14ac:dyDescent="0.35"/>
    <row r="307" spans="2:15" ht="18" x14ac:dyDescent="0.4">
      <c r="B307" s="1" t="s">
        <v>0</v>
      </c>
      <c r="C307" s="2"/>
      <c r="D307" s="2"/>
      <c r="E307" s="2"/>
      <c r="F307" s="2"/>
      <c r="G307" s="2"/>
      <c r="H307" s="3"/>
      <c r="I307" s="3"/>
      <c r="J307" s="36"/>
      <c r="K307" s="36"/>
      <c r="L307" s="36"/>
      <c r="M307" s="36"/>
      <c r="N307" s="36"/>
      <c r="O307" s="3" t="s">
        <v>29</v>
      </c>
    </row>
    <row r="308" spans="2:15" ht="18" x14ac:dyDescent="0.4">
      <c r="B308" s="1" t="s">
        <v>75</v>
      </c>
      <c r="C308" s="2"/>
      <c r="D308" s="2"/>
      <c r="E308" s="2"/>
      <c r="F308" s="2"/>
      <c r="G308" s="2"/>
      <c r="H308" s="2"/>
      <c r="I308" s="2"/>
      <c r="J308" s="36"/>
      <c r="K308" s="36"/>
      <c r="L308" s="36"/>
      <c r="M308" s="36"/>
      <c r="N308" s="36"/>
      <c r="O308" s="2"/>
    </row>
    <row r="309" spans="2:15" ht="18" x14ac:dyDescent="0.4">
      <c r="B309" s="1" t="s">
        <v>99</v>
      </c>
      <c r="C309" s="2"/>
      <c r="D309" s="2"/>
      <c r="E309" s="2"/>
      <c r="F309" s="2"/>
      <c r="G309" s="2"/>
      <c r="H309" s="2"/>
      <c r="I309" s="2"/>
      <c r="J309" s="36"/>
      <c r="K309" s="36"/>
      <c r="L309" s="36"/>
      <c r="M309" s="36"/>
      <c r="N309" s="36"/>
      <c r="O309" s="2"/>
    </row>
    <row r="310" spans="2:15" ht="15" thickBot="1" x14ac:dyDescent="0.4">
      <c r="B310" s="35"/>
      <c r="C310" s="35"/>
      <c r="D310" s="35"/>
      <c r="E310" s="35"/>
      <c r="F310" s="37"/>
      <c r="G310" s="37"/>
      <c r="H310" s="37"/>
      <c r="I310" s="37"/>
      <c r="J310" s="37"/>
      <c r="K310" s="37"/>
      <c r="L310" s="37"/>
      <c r="M310" s="37"/>
      <c r="N310" s="37"/>
      <c r="O310" s="37"/>
    </row>
    <row r="311" spans="2:15" x14ac:dyDescent="0.35">
      <c r="B311" s="218" t="s">
        <v>115</v>
      </c>
      <c r="C311" s="219"/>
      <c r="D311" s="219"/>
      <c r="E311" s="219"/>
      <c r="F311" s="219"/>
      <c r="G311" s="219"/>
      <c r="H311" s="219"/>
      <c r="I311" s="219"/>
      <c r="J311" s="219"/>
      <c r="K311" s="219"/>
      <c r="L311" s="219"/>
      <c r="M311" s="219"/>
      <c r="N311" s="219"/>
      <c r="O311" s="220"/>
    </row>
    <row r="312" spans="2:15" x14ac:dyDescent="0.35">
      <c r="B312" s="221" t="s">
        <v>118</v>
      </c>
      <c r="C312" s="217"/>
      <c r="D312" s="217"/>
      <c r="E312" s="217"/>
      <c r="F312" s="217"/>
      <c r="G312" s="217"/>
      <c r="H312" s="217"/>
      <c r="I312" s="217"/>
      <c r="J312" s="217"/>
      <c r="K312" s="217"/>
      <c r="L312" s="217"/>
      <c r="M312" s="217"/>
      <c r="N312" s="217"/>
      <c r="O312" s="222"/>
    </row>
    <row r="313" spans="2:15" ht="39.65" customHeight="1" x14ac:dyDescent="0.35">
      <c r="B313" s="251" t="s">
        <v>77</v>
      </c>
      <c r="C313" s="229" t="s">
        <v>182</v>
      </c>
      <c r="D313" s="230" t="s">
        <v>148</v>
      </c>
      <c r="E313" s="230" t="s">
        <v>183</v>
      </c>
      <c r="F313" s="230" t="s">
        <v>79</v>
      </c>
      <c r="G313" s="230" t="s">
        <v>80</v>
      </c>
      <c r="H313" s="230" t="s">
        <v>81</v>
      </c>
      <c r="I313" s="231" t="s">
        <v>82</v>
      </c>
      <c r="J313" s="230" t="s">
        <v>83</v>
      </c>
      <c r="K313" s="231" t="s">
        <v>84</v>
      </c>
      <c r="L313" s="230" t="s">
        <v>85</v>
      </c>
      <c r="M313" s="230" t="s">
        <v>86</v>
      </c>
      <c r="N313" s="230" t="s">
        <v>195</v>
      </c>
      <c r="O313" s="232" t="s">
        <v>87</v>
      </c>
    </row>
    <row r="314" spans="2:15" ht="15" thickBot="1" x14ac:dyDescent="0.4">
      <c r="B314" s="252"/>
      <c r="C314" s="223" t="s">
        <v>152</v>
      </c>
      <c r="D314" s="192" t="s">
        <v>153</v>
      </c>
      <c r="E314" s="192" t="s">
        <v>154</v>
      </c>
      <c r="F314" s="192" t="s">
        <v>155</v>
      </c>
      <c r="G314" s="192" t="s">
        <v>156</v>
      </c>
      <c r="H314" s="192" t="s">
        <v>157</v>
      </c>
      <c r="I314" s="224" t="s">
        <v>161</v>
      </c>
      <c r="J314" s="192" t="s">
        <v>162</v>
      </c>
      <c r="K314" s="225" t="s">
        <v>163</v>
      </c>
      <c r="L314" s="192" t="s">
        <v>164</v>
      </c>
      <c r="M314" s="192" t="s">
        <v>165</v>
      </c>
      <c r="N314" s="192" t="s">
        <v>166</v>
      </c>
      <c r="O314" s="193" t="s">
        <v>167</v>
      </c>
    </row>
    <row r="315" spans="2:15" x14ac:dyDescent="0.35">
      <c r="B315" s="39" t="s">
        <v>35</v>
      </c>
      <c r="C315" s="83">
        <v>3034324.2691000002</v>
      </c>
      <c r="D315" s="40">
        <v>16.7712</v>
      </c>
      <c r="E315" s="41">
        <v>-5.4298999999999999</v>
      </c>
      <c r="F315" s="41">
        <v>11.3414</v>
      </c>
      <c r="G315" s="41">
        <v>0</v>
      </c>
      <c r="H315" s="41">
        <v>11.3414</v>
      </c>
      <c r="I315" s="42">
        <v>1.6799999999999999E-2</v>
      </c>
      <c r="J315" s="42">
        <v>2.1700000000000001E-2</v>
      </c>
      <c r="K315" s="42">
        <v>2.6599999999999999E-2</v>
      </c>
      <c r="L315" s="43">
        <v>0.43009999999999998</v>
      </c>
      <c r="M315" s="44">
        <v>-3.3E-3</v>
      </c>
      <c r="N315" s="45">
        <v>0.161</v>
      </c>
      <c r="O315" s="46">
        <v>14.344200000000001</v>
      </c>
    </row>
    <row r="316" spans="2:15" x14ac:dyDescent="0.35">
      <c r="B316" s="39" t="s">
        <v>36</v>
      </c>
      <c r="C316" s="87">
        <v>0</v>
      </c>
      <c r="D316" s="40">
        <v>0</v>
      </c>
      <c r="E316" s="41">
        <v>0</v>
      </c>
      <c r="F316" s="41">
        <v>0</v>
      </c>
      <c r="G316" s="41">
        <v>0</v>
      </c>
      <c r="H316" s="41">
        <v>0</v>
      </c>
      <c r="I316" s="42">
        <v>1.6799999999999999E-2</v>
      </c>
      <c r="J316" s="42">
        <v>2.1700000000000001E-2</v>
      </c>
      <c r="K316" s="42">
        <v>2.6599999999999999E-2</v>
      </c>
      <c r="L316" s="43">
        <v>0</v>
      </c>
      <c r="M316" s="44">
        <v>-3.3E-3</v>
      </c>
      <c r="N316" s="45">
        <v>0.161</v>
      </c>
      <c r="O316" s="46">
        <v>0</v>
      </c>
    </row>
    <row r="317" spans="2:15" x14ac:dyDescent="0.35">
      <c r="B317" s="39" t="s">
        <v>37</v>
      </c>
      <c r="C317" s="87">
        <v>709111.44990000001</v>
      </c>
      <c r="D317" s="40">
        <v>3.9194</v>
      </c>
      <c r="E317" s="41">
        <v>-0.2389</v>
      </c>
      <c r="F317" s="41">
        <v>3.6804999999999999</v>
      </c>
      <c r="G317" s="41">
        <v>0</v>
      </c>
      <c r="H317" s="41">
        <v>3.6804999999999999</v>
      </c>
      <c r="I317" s="42">
        <v>4.9700000000000001E-2</v>
      </c>
      <c r="J317" s="42">
        <v>6.3700000000000007E-2</v>
      </c>
      <c r="K317" s="42">
        <v>7.7700000000000005E-2</v>
      </c>
      <c r="L317" s="43">
        <v>0.35659999999999997</v>
      </c>
      <c r="M317" s="44">
        <v>-3.3E-3</v>
      </c>
      <c r="N317" s="45">
        <v>0.161</v>
      </c>
      <c r="O317" s="46">
        <v>5.383</v>
      </c>
    </row>
    <row r="318" spans="2:15" x14ac:dyDescent="0.35">
      <c r="B318" s="39" t="s">
        <v>38</v>
      </c>
      <c r="C318" s="87">
        <v>1038247.5488</v>
      </c>
      <c r="D318" s="40">
        <v>5.7385999999999999</v>
      </c>
      <c r="E318" s="41">
        <v>-5.6574999999999998</v>
      </c>
      <c r="F318" s="41">
        <v>8.1100000000000005E-2</v>
      </c>
      <c r="G318" s="41">
        <v>0</v>
      </c>
      <c r="H318" s="41">
        <v>8.1100000000000005E-2</v>
      </c>
      <c r="I318" s="42">
        <v>1.6799999999999999E-2</v>
      </c>
      <c r="J318" s="42">
        <v>2.1700000000000001E-2</v>
      </c>
      <c r="K318" s="42">
        <v>2.6599999999999999E-2</v>
      </c>
      <c r="L318" s="43">
        <v>3.2000000000000002E-3</v>
      </c>
      <c r="M318" s="44">
        <v>-3.3E-3</v>
      </c>
      <c r="N318" s="45">
        <v>0.161</v>
      </c>
      <c r="O318" s="46">
        <v>0.1027</v>
      </c>
    </row>
    <row r="319" spans="2:15" x14ac:dyDescent="0.35">
      <c r="B319" s="39" t="s">
        <v>39</v>
      </c>
      <c r="C319" s="87">
        <v>1768639.0089</v>
      </c>
      <c r="D319" s="40">
        <v>9.7756000000000007</v>
      </c>
      <c r="E319" s="41">
        <v>3.1907999999999999</v>
      </c>
      <c r="F319" s="41">
        <v>12.9664</v>
      </c>
      <c r="G319" s="41">
        <v>0</v>
      </c>
      <c r="H319" s="41">
        <v>12.9664</v>
      </c>
      <c r="I319" s="42">
        <v>5.33E-2</v>
      </c>
      <c r="J319" s="42">
        <v>6.83E-2</v>
      </c>
      <c r="K319" s="42">
        <v>8.3199999999999996E-2</v>
      </c>
      <c r="L319" s="43">
        <v>0.50470000000000004</v>
      </c>
      <c r="M319" s="44">
        <v>-3.3E-3</v>
      </c>
      <c r="N319" s="45">
        <v>0.161</v>
      </c>
      <c r="O319" s="46">
        <v>18.282299999999999</v>
      </c>
    </row>
    <row r="320" spans="2:15" x14ac:dyDescent="0.35">
      <c r="B320" s="39" t="s">
        <v>40</v>
      </c>
      <c r="C320" s="87">
        <v>1235125.2286</v>
      </c>
      <c r="D320" s="40">
        <v>6.8266999999999998</v>
      </c>
      <c r="E320" s="41">
        <v>-1.0427</v>
      </c>
      <c r="F320" s="41">
        <v>5.7840999999999996</v>
      </c>
      <c r="G320" s="41">
        <v>0</v>
      </c>
      <c r="H320" s="41">
        <v>5.7840999999999996</v>
      </c>
      <c r="I320" s="42">
        <v>5.6800000000000003E-2</v>
      </c>
      <c r="J320" s="42">
        <v>7.2700000000000001E-2</v>
      </c>
      <c r="K320" s="42">
        <v>8.8499999999999995E-2</v>
      </c>
      <c r="L320" s="43">
        <v>0.22750000000000001</v>
      </c>
      <c r="M320" s="44">
        <v>-3.3E-3</v>
      </c>
      <c r="N320" s="45">
        <v>0.161</v>
      </c>
      <c r="O320" s="46">
        <v>8.2406000000000006</v>
      </c>
    </row>
    <row r="321" spans="2:15" x14ac:dyDescent="0.35">
      <c r="B321" s="39" t="s">
        <v>41</v>
      </c>
      <c r="C321" s="87">
        <v>413655.18060000002</v>
      </c>
      <c r="D321" s="40">
        <v>2.2863000000000002</v>
      </c>
      <c r="E321" s="41">
        <v>-0.39329999999999998</v>
      </c>
      <c r="F321" s="41">
        <v>1.893</v>
      </c>
      <c r="G321" s="41">
        <v>0</v>
      </c>
      <c r="H321" s="41">
        <v>1.893</v>
      </c>
      <c r="I321" s="42">
        <v>5.6800000000000003E-2</v>
      </c>
      <c r="J321" s="42">
        <v>7.2700000000000001E-2</v>
      </c>
      <c r="K321" s="42">
        <v>8.8499999999999995E-2</v>
      </c>
      <c r="L321" s="43">
        <v>7.4499999999999997E-2</v>
      </c>
      <c r="M321" s="44">
        <v>-3.3E-3</v>
      </c>
      <c r="N321" s="45">
        <v>0.161</v>
      </c>
      <c r="O321" s="46">
        <v>2.6970000000000001</v>
      </c>
    </row>
    <row r="322" spans="2:15" x14ac:dyDescent="0.35">
      <c r="B322" s="39" t="s">
        <v>42</v>
      </c>
      <c r="C322" s="87">
        <v>194801.32010000001</v>
      </c>
      <c r="D322" s="40">
        <v>1.0767</v>
      </c>
      <c r="E322" s="41">
        <v>7.1099999999999997E-2</v>
      </c>
      <c r="F322" s="41">
        <v>1.1477999999999999</v>
      </c>
      <c r="G322" s="41">
        <v>0</v>
      </c>
      <c r="H322" s="41">
        <v>1.1477999999999999</v>
      </c>
      <c r="I322" s="42">
        <v>5.6800000000000003E-2</v>
      </c>
      <c r="J322" s="42">
        <v>7.2700000000000001E-2</v>
      </c>
      <c r="K322" s="42">
        <v>8.8499999999999995E-2</v>
      </c>
      <c r="L322" s="43">
        <v>4.5100000000000001E-2</v>
      </c>
      <c r="M322" s="44">
        <v>-3.3E-3</v>
      </c>
      <c r="N322" s="45">
        <v>0.161</v>
      </c>
      <c r="O322" s="46">
        <v>1.6353</v>
      </c>
    </row>
    <row r="323" spans="2:15" x14ac:dyDescent="0.35">
      <c r="B323" s="39" t="s">
        <v>43</v>
      </c>
      <c r="C323" s="87">
        <v>1948.84</v>
      </c>
      <c r="D323" s="40">
        <v>1.0800000000000001E-2</v>
      </c>
      <c r="E323" s="41">
        <v>5.4300000000000001E-2</v>
      </c>
      <c r="F323" s="41">
        <v>6.5100000000000005E-2</v>
      </c>
      <c r="G323" s="41">
        <v>0</v>
      </c>
      <c r="H323" s="41">
        <v>6.5100000000000005E-2</v>
      </c>
      <c r="I323" s="42">
        <v>1.43E-2</v>
      </c>
      <c r="J323" s="42">
        <v>1.8499999999999999E-2</v>
      </c>
      <c r="K323" s="42">
        <v>2.2700000000000001E-2</v>
      </c>
      <c r="L323" s="43">
        <v>2.2000000000000001E-3</v>
      </c>
      <c r="M323" s="44">
        <v>-3.3E-3</v>
      </c>
      <c r="N323" s="45">
        <v>0.161</v>
      </c>
      <c r="O323" s="46">
        <v>8.14E-2</v>
      </c>
    </row>
    <row r="324" spans="2:15" x14ac:dyDescent="0.35">
      <c r="B324" s="39" t="s">
        <v>44</v>
      </c>
      <c r="C324" s="87">
        <v>488959.19010000001</v>
      </c>
      <c r="D324" s="40">
        <v>2.7025999999999999</v>
      </c>
      <c r="E324" s="41">
        <v>-0.87990000000000002</v>
      </c>
      <c r="F324" s="41">
        <v>1.8226</v>
      </c>
      <c r="G324" s="41">
        <v>1.1999999999999999E-3</v>
      </c>
      <c r="H324" s="41">
        <v>1.8239000000000001</v>
      </c>
      <c r="I324" s="42">
        <v>5.6800000000000003E-2</v>
      </c>
      <c r="J324" s="42">
        <v>7.2700000000000001E-2</v>
      </c>
      <c r="K324" s="42">
        <v>8.8499999999999995E-2</v>
      </c>
      <c r="L324" s="43">
        <v>7.9600000000000004E-2</v>
      </c>
      <c r="M324" s="44">
        <v>-3.3E-3</v>
      </c>
      <c r="N324" s="45">
        <v>0.161</v>
      </c>
      <c r="O324" s="46">
        <v>2.6076000000000001</v>
      </c>
    </row>
    <row r="325" spans="2:15" x14ac:dyDescent="0.35">
      <c r="B325" s="39" t="s">
        <v>45</v>
      </c>
      <c r="C325" s="87">
        <v>2908431.9127000002</v>
      </c>
      <c r="D325" s="40">
        <v>16.075399999999998</v>
      </c>
      <c r="E325" s="41">
        <v>-5.5799000000000003</v>
      </c>
      <c r="F325" s="41">
        <v>10.4955</v>
      </c>
      <c r="G325" s="41">
        <v>0.18429999999999999</v>
      </c>
      <c r="H325" s="41">
        <v>10.6798</v>
      </c>
      <c r="I325" s="42">
        <v>4.2700000000000002E-2</v>
      </c>
      <c r="J325" s="42">
        <v>5.4899999999999997E-2</v>
      </c>
      <c r="K325" s="42">
        <v>6.6900000000000001E-2</v>
      </c>
      <c r="L325" s="43">
        <v>0.48180000000000001</v>
      </c>
      <c r="M325" s="44">
        <v>-3.3E-3</v>
      </c>
      <c r="N325" s="45">
        <v>0.161</v>
      </c>
      <c r="O325" s="46">
        <v>14.6812</v>
      </c>
    </row>
    <row r="326" spans="2:15" x14ac:dyDescent="0.35">
      <c r="B326" s="39" t="s">
        <v>46</v>
      </c>
      <c r="C326" s="87">
        <v>456190.87969999999</v>
      </c>
      <c r="D326" s="40">
        <v>2.5213999999999999</v>
      </c>
      <c r="E326" s="41">
        <v>-0.4103</v>
      </c>
      <c r="F326" s="41">
        <v>2.1112000000000002</v>
      </c>
      <c r="G326" s="41">
        <v>0</v>
      </c>
      <c r="H326" s="41">
        <v>2.1112000000000002</v>
      </c>
      <c r="I326" s="42">
        <v>2.9499999999999998E-2</v>
      </c>
      <c r="J326" s="42">
        <v>3.7999999999999999E-2</v>
      </c>
      <c r="K326" s="42">
        <v>4.65E-2</v>
      </c>
      <c r="L326" s="43">
        <v>7.6499999999999999E-2</v>
      </c>
      <c r="M326" s="44">
        <v>-3.3E-3</v>
      </c>
      <c r="N326" s="45">
        <v>0.161</v>
      </c>
      <c r="O326" s="46">
        <v>2.7704</v>
      </c>
    </row>
    <row r="327" spans="2:15" x14ac:dyDescent="0.35">
      <c r="B327" s="39" t="s">
        <v>47</v>
      </c>
      <c r="C327" s="87">
        <v>241072.05910000001</v>
      </c>
      <c r="D327" s="40">
        <v>1.3324</v>
      </c>
      <c r="E327" s="41">
        <v>0.59930000000000005</v>
      </c>
      <c r="F327" s="41">
        <v>1.9317</v>
      </c>
      <c r="G327" s="41">
        <v>0</v>
      </c>
      <c r="H327" s="41">
        <v>1.9317</v>
      </c>
      <c r="I327" s="42">
        <v>2.9499999999999998E-2</v>
      </c>
      <c r="J327" s="42">
        <v>3.7999999999999999E-2</v>
      </c>
      <c r="K327" s="42">
        <v>4.65E-2</v>
      </c>
      <c r="L327" s="43">
        <v>7.0000000000000007E-2</v>
      </c>
      <c r="M327" s="44">
        <v>-3.3E-3</v>
      </c>
      <c r="N327" s="45">
        <v>0.161</v>
      </c>
      <c r="O327" s="46">
        <v>2.5348999999999999</v>
      </c>
    </row>
    <row r="328" spans="2:15" x14ac:dyDescent="0.35">
      <c r="B328" s="39" t="s">
        <v>48</v>
      </c>
      <c r="C328" s="87">
        <v>639261.07929999998</v>
      </c>
      <c r="D328" s="40">
        <v>3.5333000000000001</v>
      </c>
      <c r="E328" s="41">
        <v>-1.7624</v>
      </c>
      <c r="F328" s="41">
        <v>1.7708999999999999</v>
      </c>
      <c r="G328" s="41">
        <v>0</v>
      </c>
      <c r="H328" s="41">
        <v>1.7708999999999999</v>
      </c>
      <c r="I328" s="42">
        <v>2.9499999999999998E-2</v>
      </c>
      <c r="J328" s="42">
        <v>3.7999999999999999E-2</v>
      </c>
      <c r="K328" s="42">
        <v>4.65E-2</v>
      </c>
      <c r="L328" s="43">
        <v>6.4100000000000004E-2</v>
      </c>
      <c r="M328" s="44">
        <v>-3.3E-3</v>
      </c>
      <c r="N328" s="45">
        <v>0.161</v>
      </c>
      <c r="O328" s="46">
        <v>2.3237999999999999</v>
      </c>
    </row>
    <row r="329" spans="2:15" x14ac:dyDescent="0.35">
      <c r="B329" s="39" t="s">
        <v>49</v>
      </c>
      <c r="C329" s="87">
        <v>580664.11270000006</v>
      </c>
      <c r="D329" s="40">
        <v>3.2094</v>
      </c>
      <c r="E329" s="41">
        <v>-1.9816</v>
      </c>
      <c r="F329" s="41">
        <v>1.2278</v>
      </c>
      <c r="G329" s="41">
        <v>0</v>
      </c>
      <c r="H329" s="41">
        <v>1.2278</v>
      </c>
      <c r="I329" s="42">
        <v>7.0800000000000002E-2</v>
      </c>
      <c r="J329" s="42">
        <v>9.0399999999999994E-2</v>
      </c>
      <c r="K329" s="42">
        <v>0.10979999999999999</v>
      </c>
      <c r="L329" s="43">
        <v>5.0299999999999997E-2</v>
      </c>
      <c r="M329" s="44">
        <v>-3.3E-3</v>
      </c>
      <c r="N329" s="45">
        <v>0.161</v>
      </c>
      <c r="O329" s="46">
        <v>1.8222</v>
      </c>
    </row>
    <row r="330" spans="2:15" x14ac:dyDescent="0.35">
      <c r="B330" s="39" t="s">
        <v>50</v>
      </c>
      <c r="C330" s="87">
        <v>277941.78989999997</v>
      </c>
      <c r="D330" s="40">
        <v>1.5362</v>
      </c>
      <c r="E330" s="41">
        <v>0.37019999999999997</v>
      </c>
      <c r="F330" s="41">
        <v>1.9064000000000001</v>
      </c>
      <c r="G330" s="41">
        <v>0</v>
      </c>
      <c r="H330" s="41">
        <v>1.9064000000000001</v>
      </c>
      <c r="I330" s="42">
        <v>2.9499999999999998E-2</v>
      </c>
      <c r="J330" s="42">
        <v>3.7999999999999999E-2</v>
      </c>
      <c r="K330" s="42">
        <v>4.65E-2</v>
      </c>
      <c r="L330" s="43">
        <v>6.9099999999999995E-2</v>
      </c>
      <c r="M330" s="44">
        <v>-3.3E-3</v>
      </c>
      <c r="N330" s="45">
        <v>0.161</v>
      </c>
      <c r="O330" s="46">
        <v>2.5017</v>
      </c>
    </row>
    <row r="331" spans="2:15" x14ac:dyDescent="0.35">
      <c r="B331" s="39" t="s">
        <v>51</v>
      </c>
      <c r="C331" s="87">
        <v>170720.05160000001</v>
      </c>
      <c r="D331" s="40">
        <v>0.94359999999999999</v>
      </c>
      <c r="E331" s="41">
        <v>-0.29609999999999997</v>
      </c>
      <c r="F331" s="41">
        <v>0.64749999999999996</v>
      </c>
      <c r="G331" s="41">
        <v>0</v>
      </c>
      <c r="H331" s="41">
        <v>0.64749999999999996</v>
      </c>
      <c r="I331" s="42">
        <v>2.9499999999999998E-2</v>
      </c>
      <c r="J331" s="42">
        <v>3.7999999999999999E-2</v>
      </c>
      <c r="K331" s="42">
        <v>4.65E-2</v>
      </c>
      <c r="L331" s="43">
        <v>2.35E-2</v>
      </c>
      <c r="M331" s="44">
        <v>-3.3E-3</v>
      </c>
      <c r="N331" s="45">
        <v>0.161</v>
      </c>
      <c r="O331" s="46">
        <v>0.84960000000000002</v>
      </c>
    </row>
    <row r="332" spans="2:15" x14ac:dyDescent="0.35">
      <c r="B332" s="39" t="s">
        <v>52</v>
      </c>
      <c r="C332" s="87">
        <v>1117454.8500000001</v>
      </c>
      <c r="D332" s="40">
        <v>6.1764000000000001</v>
      </c>
      <c r="E332" s="41">
        <v>-3.5190999999999999</v>
      </c>
      <c r="F332" s="41">
        <v>2.6573000000000002</v>
      </c>
      <c r="G332" s="41">
        <v>0</v>
      </c>
      <c r="H332" s="41">
        <v>2.6573000000000002</v>
      </c>
      <c r="I332" s="42">
        <v>2.9499999999999998E-2</v>
      </c>
      <c r="J332" s="42">
        <v>3.7999999999999999E-2</v>
      </c>
      <c r="K332" s="42">
        <v>4.65E-2</v>
      </c>
      <c r="L332" s="43">
        <v>9.8500000000000004E-2</v>
      </c>
      <c r="M332" s="44">
        <v>-3.3E-3</v>
      </c>
      <c r="N332" s="45">
        <v>0.161</v>
      </c>
      <c r="O332" s="46">
        <v>3.4895</v>
      </c>
    </row>
    <row r="333" spans="2:15" x14ac:dyDescent="0.35">
      <c r="B333" s="39" t="s">
        <v>53</v>
      </c>
      <c r="C333" s="87">
        <v>20591.479800000001</v>
      </c>
      <c r="D333" s="40">
        <v>0.1138</v>
      </c>
      <c r="E333" s="41">
        <v>-6.1400000000000003E-2</v>
      </c>
      <c r="F333" s="41">
        <v>5.2499999999999998E-2</v>
      </c>
      <c r="G333" s="41">
        <v>0</v>
      </c>
      <c r="H333" s="41">
        <v>5.2499999999999998E-2</v>
      </c>
      <c r="I333" s="42">
        <v>7.1999999999999998E-3</v>
      </c>
      <c r="J333" s="42">
        <v>9.2999999999999992E-3</v>
      </c>
      <c r="K333" s="42">
        <v>1.14E-2</v>
      </c>
      <c r="L333" s="43">
        <v>1.8E-3</v>
      </c>
      <c r="M333" s="44">
        <v>-3.3E-3</v>
      </c>
      <c r="N333" s="45">
        <v>0.161</v>
      </c>
      <c r="O333" s="46">
        <v>6.4199999999999993E-2</v>
      </c>
    </row>
    <row r="334" spans="2:15" x14ac:dyDescent="0.35">
      <c r="B334" s="39" t="s">
        <v>54</v>
      </c>
      <c r="C334" s="87">
        <v>1875696.1739000001</v>
      </c>
      <c r="D334" s="40">
        <v>10.3673</v>
      </c>
      <c r="E334" s="41">
        <v>-6.4286000000000003</v>
      </c>
      <c r="F334" s="41">
        <v>3.9386000000000001</v>
      </c>
      <c r="G334" s="41">
        <v>8.6999999999999994E-3</v>
      </c>
      <c r="H334" s="41">
        <v>3.9472999999999998</v>
      </c>
      <c r="I334" s="42">
        <v>2.0899999999999998E-2</v>
      </c>
      <c r="J334" s="42">
        <v>2.69E-2</v>
      </c>
      <c r="K334" s="42">
        <v>3.3000000000000002E-2</v>
      </c>
      <c r="L334" s="43">
        <v>0.20230000000000001</v>
      </c>
      <c r="M334" s="44">
        <v>-3.3E-3</v>
      </c>
      <c r="N334" s="45">
        <v>0.161</v>
      </c>
      <c r="O334" s="46">
        <v>5.1158000000000001</v>
      </c>
    </row>
    <row r="335" spans="2:15" x14ac:dyDescent="0.35">
      <c r="B335" s="39" t="s">
        <v>55</v>
      </c>
      <c r="C335" s="87">
        <v>0</v>
      </c>
      <c r="D335" s="40">
        <v>0</v>
      </c>
      <c r="E335" s="41">
        <v>0</v>
      </c>
      <c r="F335" s="41">
        <v>0</v>
      </c>
      <c r="G335" s="41">
        <v>0</v>
      </c>
      <c r="H335" s="41">
        <v>0</v>
      </c>
      <c r="I335" s="42">
        <v>0</v>
      </c>
      <c r="J335" s="42">
        <v>0</v>
      </c>
      <c r="K335" s="42">
        <v>0</v>
      </c>
      <c r="L335" s="43">
        <v>0</v>
      </c>
      <c r="M335" s="44">
        <v>-3.3E-3</v>
      </c>
      <c r="N335" s="45">
        <v>0.161</v>
      </c>
      <c r="O335" s="46">
        <v>0</v>
      </c>
    </row>
    <row r="336" spans="2:15" x14ac:dyDescent="0.35">
      <c r="B336" s="39" t="s">
        <v>56</v>
      </c>
      <c r="C336" s="87">
        <v>804695.76210000005</v>
      </c>
      <c r="D336" s="40">
        <v>4.4477000000000002</v>
      </c>
      <c r="E336" s="41">
        <v>-1.4217</v>
      </c>
      <c r="F336" s="41">
        <v>3.0259999999999998</v>
      </c>
      <c r="G336" s="41">
        <v>8.3799999999999999E-2</v>
      </c>
      <c r="H336" s="41">
        <v>3.1097999999999999</v>
      </c>
      <c r="I336" s="42">
        <v>1.43E-2</v>
      </c>
      <c r="J336" s="42">
        <v>1.8499999999999999E-2</v>
      </c>
      <c r="K336" s="42">
        <v>2.2700000000000001E-2</v>
      </c>
      <c r="L336" s="43">
        <v>0.1085</v>
      </c>
      <c r="M336" s="44">
        <v>-3.3E-3</v>
      </c>
      <c r="N336" s="45">
        <v>0.161</v>
      </c>
      <c r="O336" s="46">
        <v>3.8929999999999998</v>
      </c>
    </row>
    <row r="337" spans="2:15" ht="15" thickBot="1" x14ac:dyDescent="0.4">
      <c r="B337" s="47" t="s">
        <v>59</v>
      </c>
      <c r="C337" s="82">
        <v>3925501.5509000001</v>
      </c>
      <c r="D337" s="48">
        <v>21.696899999999999</v>
      </c>
      <c r="E337" s="49">
        <v>0.42499999999999999</v>
      </c>
      <c r="F337" s="49">
        <v>22.1219</v>
      </c>
      <c r="G337" s="49">
        <v>0</v>
      </c>
      <c r="H337" s="49">
        <v>22.1219</v>
      </c>
      <c r="I337" s="50">
        <v>4.2700000000000002E-2</v>
      </c>
      <c r="J337" s="50">
        <v>5.2200000000000003E-2</v>
      </c>
      <c r="K337" s="50">
        <v>6.1699999999999998E-2</v>
      </c>
      <c r="L337" s="51">
        <v>2.6400999999999999</v>
      </c>
      <c r="M337" s="52">
        <v>-3.3E-3</v>
      </c>
      <c r="N337" s="53">
        <v>0.161</v>
      </c>
      <c r="O337" s="54">
        <v>32.126899999999999</v>
      </c>
    </row>
    <row r="338" spans="2:15" x14ac:dyDescent="0.35">
      <c r="B338" s="55" t="s">
        <v>88</v>
      </c>
      <c r="C338" s="88">
        <v>4781683.2679000003</v>
      </c>
      <c r="D338" s="56">
        <v>26.429200000000002</v>
      </c>
      <c r="E338" s="148"/>
      <c r="F338" s="148"/>
      <c r="G338" s="148"/>
      <c r="H338" s="148"/>
      <c r="I338" s="149"/>
      <c r="J338" s="150"/>
      <c r="K338" s="149"/>
      <c r="L338" s="151"/>
      <c r="M338" s="149"/>
      <c r="N338" s="152"/>
      <c r="O338" s="153"/>
    </row>
    <row r="339" spans="2:15" x14ac:dyDescent="0.35">
      <c r="B339" s="58" t="s">
        <v>89</v>
      </c>
      <c r="C339" s="87">
        <v>4103128.7683000001</v>
      </c>
      <c r="D339" s="40">
        <v>22.678699999999999</v>
      </c>
      <c r="E339" s="154"/>
      <c r="F339" s="154"/>
      <c r="G339" s="154"/>
      <c r="H339" s="154"/>
      <c r="I339" s="155"/>
      <c r="J339" s="156"/>
      <c r="K339" s="155"/>
      <c r="L339" s="157"/>
      <c r="M339" s="155"/>
      <c r="N339" s="158"/>
      <c r="O339" s="159"/>
    </row>
    <row r="340" spans="2:15" x14ac:dyDescent="0.35">
      <c r="B340" s="58" t="s">
        <v>90</v>
      </c>
      <c r="C340" s="87">
        <v>6391736.7350000003</v>
      </c>
      <c r="D340" s="40">
        <v>35.328200000000002</v>
      </c>
      <c r="E340" s="154"/>
      <c r="F340" s="154"/>
      <c r="G340" s="154"/>
      <c r="H340" s="154"/>
      <c r="I340" s="155"/>
      <c r="J340" s="156"/>
      <c r="K340" s="155"/>
      <c r="L340" s="157"/>
      <c r="M340" s="155"/>
      <c r="N340" s="158"/>
      <c r="O340" s="159"/>
    </row>
    <row r="341" spans="2:15" x14ac:dyDescent="0.35">
      <c r="B341" s="58" t="s">
        <v>91</v>
      </c>
      <c r="C341" s="87">
        <v>2700983.4158000001</v>
      </c>
      <c r="D341" s="40">
        <v>14.928800000000001</v>
      </c>
      <c r="E341" s="154"/>
      <c r="F341" s="154"/>
      <c r="G341" s="154"/>
      <c r="H341" s="154"/>
      <c r="I341" s="155"/>
      <c r="J341" s="156"/>
      <c r="K341" s="155"/>
      <c r="L341" s="157"/>
      <c r="M341" s="155"/>
      <c r="N341" s="158"/>
      <c r="O341" s="159"/>
    </row>
    <row r="342" spans="2:15" ht="15" thickBot="1" x14ac:dyDescent="0.4">
      <c r="B342" s="59" t="s">
        <v>92</v>
      </c>
      <c r="C342" s="82">
        <v>3925501.5509000001</v>
      </c>
      <c r="D342" s="48">
        <v>21.696899999999999</v>
      </c>
      <c r="E342" s="160"/>
      <c r="F342" s="160"/>
      <c r="G342" s="160"/>
      <c r="H342" s="160"/>
      <c r="I342" s="161"/>
      <c r="J342" s="162"/>
      <c r="K342" s="161"/>
      <c r="L342" s="163"/>
      <c r="M342" s="161"/>
      <c r="N342" s="164"/>
      <c r="O342" s="165"/>
    </row>
    <row r="343" spans="2:15" ht="15" thickBot="1" x14ac:dyDescent="0.4">
      <c r="B343" s="60" t="s">
        <v>117</v>
      </c>
      <c r="C343" s="89">
        <v>21903033.737799998</v>
      </c>
      <c r="D343" s="61">
        <v>121.06180000000001</v>
      </c>
      <c r="E343" s="62">
        <v>-30.392700000000001</v>
      </c>
      <c r="F343" s="62">
        <v>90.6691</v>
      </c>
      <c r="G343" s="62">
        <v>0.27810000000000001</v>
      </c>
      <c r="H343" s="62">
        <v>90.947199999999995</v>
      </c>
      <c r="I343" s="63">
        <v>3.9899999999999998E-2</v>
      </c>
      <c r="J343" s="63">
        <v>5.0599999999999999E-2</v>
      </c>
      <c r="K343" s="63">
        <v>6.13E-2</v>
      </c>
      <c r="L343" s="62">
        <v>5.6098999999999997</v>
      </c>
      <c r="M343" s="63">
        <v>-3.3E-3</v>
      </c>
      <c r="N343" s="64">
        <v>0.161</v>
      </c>
      <c r="O343" s="65">
        <v>125.5472</v>
      </c>
    </row>
    <row r="344" spans="2:15" x14ac:dyDescent="0.35">
      <c r="B344" s="35"/>
      <c r="C344" s="35"/>
      <c r="D344" s="35"/>
      <c r="E344" s="37"/>
      <c r="F344" s="37"/>
      <c r="G344" s="37"/>
      <c r="H344" s="37"/>
      <c r="I344" s="37"/>
      <c r="J344" s="37"/>
      <c r="K344" s="37"/>
      <c r="L344" s="37"/>
      <c r="M344" s="214" t="s">
        <v>168</v>
      </c>
      <c r="N344" s="66" t="s">
        <v>93</v>
      </c>
      <c r="O344" s="57">
        <v>13.3338</v>
      </c>
    </row>
    <row r="345" spans="2:15" x14ac:dyDescent="0.35">
      <c r="B345" s="35"/>
      <c r="C345" s="35"/>
      <c r="D345" s="35"/>
      <c r="E345" s="37"/>
      <c r="F345" s="37"/>
      <c r="G345" s="37"/>
      <c r="H345" s="37"/>
      <c r="I345" s="37"/>
      <c r="J345" s="37"/>
      <c r="K345" s="37"/>
      <c r="L345" s="37"/>
      <c r="M345" s="215" t="s">
        <v>169</v>
      </c>
      <c r="N345" s="67" t="s">
        <v>100</v>
      </c>
      <c r="O345" s="68">
        <v>0.06</v>
      </c>
    </row>
    <row r="346" spans="2:15" ht="15" customHeight="1" x14ac:dyDescent="0.35">
      <c r="B346" s="35"/>
      <c r="C346" s="35"/>
      <c r="D346" s="35"/>
      <c r="E346" s="37"/>
      <c r="F346" s="37"/>
      <c r="G346" s="37"/>
      <c r="H346" s="37"/>
      <c r="I346" s="37"/>
      <c r="J346" s="37"/>
      <c r="K346" s="37"/>
      <c r="L346" s="37"/>
      <c r="M346" s="215" t="s">
        <v>170</v>
      </c>
      <c r="N346" s="67" t="s">
        <v>137</v>
      </c>
      <c r="O346" s="68">
        <v>1.2500000000000001E-2</v>
      </c>
    </row>
    <row r="347" spans="2:15" x14ac:dyDescent="0.35">
      <c r="B347" s="35"/>
      <c r="C347" s="35"/>
      <c r="D347" s="35"/>
      <c r="E347" s="37"/>
      <c r="F347" s="37"/>
      <c r="G347" s="37"/>
      <c r="H347" s="37"/>
      <c r="I347" s="37"/>
      <c r="J347" s="37"/>
      <c r="K347" s="37"/>
      <c r="L347" s="37"/>
      <c r="M347" s="215" t="s">
        <v>171</v>
      </c>
      <c r="N347" s="67" t="s">
        <v>94</v>
      </c>
      <c r="O347" s="69">
        <v>2.2499999999999999E-2</v>
      </c>
    </row>
    <row r="348" spans="2:15" ht="15" thickBot="1" x14ac:dyDescent="0.4">
      <c r="B348" s="35"/>
      <c r="C348" s="35"/>
      <c r="D348" s="35"/>
      <c r="E348" s="37"/>
      <c r="F348" s="37"/>
      <c r="G348" s="37"/>
      <c r="H348" s="37"/>
      <c r="I348" s="37"/>
      <c r="J348" s="37"/>
      <c r="K348" s="37"/>
      <c r="L348" s="37"/>
      <c r="M348" s="216" t="s">
        <v>172</v>
      </c>
      <c r="N348" s="70" t="s">
        <v>145</v>
      </c>
      <c r="O348" s="71">
        <v>152.22399999999999</v>
      </c>
    </row>
    <row r="349" spans="2:15" x14ac:dyDescent="0.35">
      <c r="B349" s="80" t="s">
        <v>60</v>
      </c>
      <c r="C349" s="35"/>
      <c r="D349" s="35"/>
      <c r="E349" s="37"/>
      <c r="F349" s="37"/>
      <c r="G349" s="37"/>
      <c r="H349" s="37"/>
      <c r="I349" s="37"/>
      <c r="J349" s="37"/>
      <c r="K349" s="37"/>
      <c r="L349" s="37"/>
      <c r="M349" s="37"/>
      <c r="N349" s="37"/>
      <c r="O349" s="37"/>
    </row>
    <row r="350" spans="2:15" x14ac:dyDescent="0.35">
      <c r="B350" s="5" t="s">
        <v>173</v>
      </c>
      <c r="C350" s="35"/>
      <c r="D350" s="35"/>
      <c r="E350" s="37"/>
      <c r="F350" s="37"/>
      <c r="G350" s="37"/>
      <c r="H350" s="37"/>
      <c r="I350" s="37"/>
      <c r="J350" s="37"/>
      <c r="K350" s="37"/>
      <c r="L350" s="37"/>
      <c r="M350" s="37"/>
      <c r="N350" s="37"/>
      <c r="O350" s="37"/>
    </row>
    <row r="351" spans="2:15" x14ac:dyDescent="0.35">
      <c r="B351" s="5" t="s">
        <v>177</v>
      </c>
      <c r="C351" s="35"/>
      <c r="D351" s="35"/>
      <c r="E351" s="37"/>
      <c r="F351" s="37"/>
      <c r="G351" s="37"/>
      <c r="H351" s="37"/>
      <c r="I351" s="37"/>
      <c r="J351" s="37"/>
      <c r="K351" s="37"/>
      <c r="L351" s="37"/>
      <c r="M351" s="37"/>
      <c r="N351" s="37"/>
      <c r="O351" s="37"/>
    </row>
    <row r="352" spans="2:15" x14ac:dyDescent="0.35">
      <c r="B352" s="5" t="s">
        <v>179</v>
      </c>
    </row>
    <row r="353" spans="2:18" x14ac:dyDescent="0.35">
      <c r="B353" s="5" t="s">
        <v>178</v>
      </c>
    </row>
    <row r="354" spans="2:18" x14ac:dyDescent="0.35">
      <c r="B354" s="5" t="s">
        <v>188</v>
      </c>
    </row>
    <row r="355" spans="2:18" x14ac:dyDescent="0.35">
      <c r="B355" s="5" t="s">
        <v>174</v>
      </c>
    </row>
    <row r="356" spans="2:18" x14ac:dyDescent="0.35">
      <c r="B356" s="5" t="s">
        <v>175</v>
      </c>
    </row>
    <row r="357" spans="2:18" x14ac:dyDescent="0.35">
      <c r="B357" s="5" t="s">
        <v>176</v>
      </c>
    </row>
    <row r="358" spans="2:18" x14ac:dyDescent="0.35">
      <c r="B358" s="5" t="s">
        <v>181</v>
      </c>
    </row>
    <row r="359" spans="2:18" x14ac:dyDescent="0.35">
      <c r="B359" s="5" t="s">
        <v>180</v>
      </c>
    </row>
    <row r="360" spans="2:18" x14ac:dyDescent="0.35">
      <c r="B360" s="5" t="s">
        <v>191</v>
      </c>
    </row>
    <row r="361" spans="2:18" x14ac:dyDescent="0.35">
      <c r="B361" s="7" t="s">
        <v>196</v>
      </c>
    </row>
    <row r="362" spans="2:18" x14ac:dyDescent="0.35">
      <c r="B362" s="228" t="s">
        <v>197</v>
      </c>
      <c r="C362" s="35"/>
      <c r="D362" s="35"/>
      <c r="E362" s="37"/>
      <c r="F362" s="37"/>
      <c r="G362" s="37"/>
      <c r="H362" s="37"/>
      <c r="I362" s="37"/>
      <c r="J362" s="37"/>
      <c r="K362" s="37"/>
      <c r="L362" s="37"/>
      <c r="M362" s="37"/>
      <c r="N362" s="37"/>
      <c r="O362" s="37"/>
      <c r="P362" s="35"/>
      <c r="Q362" s="13"/>
      <c r="R362" s="35"/>
    </row>
    <row r="363" spans="2:18" ht="15.75" customHeight="1" x14ac:dyDescent="0.35">
      <c r="B363" s="5" t="s">
        <v>198</v>
      </c>
      <c r="C363" s="35"/>
      <c r="D363" s="35"/>
      <c r="E363" s="37"/>
      <c r="F363" s="37"/>
      <c r="G363" s="37"/>
      <c r="H363" s="37"/>
      <c r="I363" s="37"/>
      <c r="J363" s="37"/>
      <c r="K363" s="37"/>
      <c r="L363" s="37"/>
      <c r="M363" s="37"/>
      <c r="N363" s="37"/>
      <c r="O363" s="37"/>
      <c r="P363" s="35"/>
      <c r="Q363" s="13"/>
      <c r="R363" s="35"/>
    </row>
    <row r="364" spans="2:18" x14ac:dyDescent="0.35">
      <c r="B364" s="5" t="s">
        <v>199</v>
      </c>
    </row>
    <row r="365" spans="2:18" x14ac:dyDescent="0.35">
      <c r="B365" s="5" t="s">
        <v>200</v>
      </c>
    </row>
    <row r="366" spans="2:18" x14ac:dyDescent="0.35">
      <c r="B366" s="5" t="s">
        <v>201</v>
      </c>
    </row>
    <row r="367" spans="2:18" x14ac:dyDescent="0.35"/>
    <row r="368" spans="2:18" x14ac:dyDescent="0.35"/>
    <row r="369" x14ac:dyDescent="0.35"/>
  </sheetData>
  <sheetProtection algorithmName="SHA-512" hashValue="q+R/NEtkhpiFQvLRuHJNSfz0qGhT6Fw2MDHA87bPS7MVdUf8mj/yxKsS1OojL/6SDNYbaRAHWmm16ytMD16ulw==" saltValue="lNzqUISq9D6HgzrrEBLesw==" spinCount="100000" sheet="1" objects="1" scenarios="1"/>
  <mergeCells count="6">
    <mergeCell ref="B313:B314"/>
    <mergeCell ref="B8:B9"/>
    <mergeCell ref="B69:B70"/>
    <mergeCell ref="B130:B131"/>
    <mergeCell ref="B191:B192"/>
    <mergeCell ref="B252:B253"/>
  </mergeCells>
  <pageMargins left="0.7" right="0.7" top="0.75" bottom="0.75" header="0.3" footer="0.3"/>
  <pageSetup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A84B-3F8E-4EF8-9064-2252E9736FFD}">
  <sheetPr>
    <tabColor theme="4" tint="0.39997558519241921"/>
    <pageSetUpPr fitToPage="1"/>
  </sheetPr>
  <dimension ref="A1:T369"/>
  <sheetViews>
    <sheetView showGridLines="0" zoomScale="85" zoomScaleNormal="85" zoomScaleSheetLayoutView="90" workbookViewId="0"/>
  </sheetViews>
  <sheetFormatPr defaultColWidth="0" defaultRowHeight="14.5" zeroHeight="1" x14ac:dyDescent="0.35"/>
  <cols>
    <col min="1" max="1" width="1.81640625" customWidth="1"/>
    <col min="2" max="2" width="27.54296875" customWidth="1"/>
    <col min="3" max="15" width="17.81640625" customWidth="1"/>
    <col min="16" max="16" width="1.81640625" customWidth="1"/>
    <col min="17" max="20" width="9.1796875" customWidth="1"/>
    <col min="21" max="16384" width="9.1796875" hidden="1"/>
  </cols>
  <sheetData>
    <row r="1" spans="2:18" x14ac:dyDescent="0.35"/>
    <row r="2" spans="2:18" ht="18" x14ac:dyDescent="0.4">
      <c r="B2" s="1" t="s">
        <v>0</v>
      </c>
      <c r="C2" s="2"/>
      <c r="D2" s="2"/>
      <c r="E2" s="2"/>
      <c r="F2" s="2"/>
      <c r="G2" s="2"/>
      <c r="H2" s="3"/>
      <c r="I2" s="3"/>
      <c r="J2" s="36"/>
      <c r="K2" s="36"/>
      <c r="L2" s="36"/>
      <c r="M2" s="36"/>
      <c r="N2" s="36"/>
      <c r="O2" s="3" t="s">
        <v>29</v>
      </c>
      <c r="P2" s="35"/>
      <c r="Q2" s="13"/>
      <c r="R2" s="35"/>
    </row>
    <row r="3" spans="2:18" ht="18" x14ac:dyDescent="0.4">
      <c r="B3" s="1" t="s">
        <v>75</v>
      </c>
      <c r="C3" s="2"/>
      <c r="D3" s="2"/>
      <c r="E3" s="2"/>
      <c r="F3" s="2"/>
      <c r="G3" s="2"/>
      <c r="H3" s="2"/>
      <c r="I3" s="2"/>
      <c r="J3" s="36"/>
      <c r="K3" s="36"/>
      <c r="L3" s="36"/>
      <c r="M3" s="36"/>
      <c r="N3" s="36"/>
      <c r="O3" s="2"/>
      <c r="P3" s="35"/>
      <c r="Q3" s="13"/>
      <c r="R3" s="35"/>
    </row>
    <row r="4" spans="2:18" ht="18" x14ac:dyDescent="0.4">
      <c r="B4" s="1" t="s">
        <v>76</v>
      </c>
      <c r="C4" s="2"/>
      <c r="D4" s="2"/>
      <c r="E4" s="2"/>
      <c r="F4" s="2"/>
      <c r="G4" s="2"/>
      <c r="H4" s="2"/>
      <c r="I4" s="2"/>
      <c r="J4" s="36"/>
      <c r="K4" s="36"/>
      <c r="L4" s="36"/>
      <c r="M4" s="36"/>
      <c r="N4" s="36"/>
      <c r="O4" s="2"/>
      <c r="P4" s="35"/>
      <c r="Q4" s="13"/>
      <c r="R4" s="35"/>
    </row>
    <row r="5" spans="2:18" ht="15" thickBot="1" x14ac:dyDescent="0.4">
      <c r="B5" s="35"/>
      <c r="C5" s="35"/>
      <c r="D5" s="35"/>
      <c r="E5" s="35"/>
      <c r="F5" s="37"/>
      <c r="G5" s="37"/>
      <c r="H5" s="37"/>
      <c r="I5" s="37"/>
      <c r="J5" s="37"/>
      <c r="K5" s="37"/>
      <c r="L5" s="37"/>
      <c r="M5" s="37"/>
      <c r="N5" s="37"/>
      <c r="O5" s="37"/>
      <c r="P5" s="35"/>
      <c r="Q5" s="13"/>
      <c r="R5" s="35"/>
    </row>
    <row r="6" spans="2:18" x14ac:dyDescent="0.35">
      <c r="B6" s="218" t="s">
        <v>115</v>
      </c>
      <c r="C6" s="219"/>
      <c r="D6" s="219"/>
      <c r="E6" s="219"/>
      <c r="F6" s="219"/>
      <c r="G6" s="219"/>
      <c r="H6" s="219"/>
      <c r="I6" s="219"/>
      <c r="J6" s="219"/>
      <c r="K6" s="219"/>
      <c r="L6" s="219"/>
      <c r="M6" s="219"/>
      <c r="N6" s="219"/>
      <c r="O6" s="220"/>
      <c r="P6" s="35"/>
      <c r="Q6" s="13"/>
      <c r="R6" s="35"/>
    </row>
    <row r="7" spans="2:18" x14ac:dyDescent="0.35">
      <c r="B7" s="221" t="s">
        <v>12</v>
      </c>
      <c r="C7" s="217"/>
      <c r="D7" s="217"/>
      <c r="E7" s="217"/>
      <c r="F7" s="217"/>
      <c r="G7" s="217"/>
      <c r="H7" s="217"/>
      <c r="I7" s="217"/>
      <c r="J7" s="217"/>
      <c r="K7" s="217"/>
      <c r="L7" s="217"/>
      <c r="M7" s="217"/>
      <c r="N7" s="217"/>
      <c r="O7" s="222"/>
      <c r="P7" s="35"/>
      <c r="Q7" s="13"/>
      <c r="R7" s="35"/>
    </row>
    <row r="8" spans="2:18" ht="39.65" customHeight="1" x14ac:dyDescent="0.35">
      <c r="B8" s="251" t="s">
        <v>77</v>
      </c>
      <c r="C8" s="229" t="s">
        <v>182</v>
      </c>
      <c r="D8" s="230" t="s">
        <v>148</v>
      </c>
      <c r="E8" s="230" t="s">
        <v>183</v>
      </c>
      <c r="F8" s="230" t="s">
        <v>79</v>
      </c>
      <c r="G8" s="230" t="s">
        <v>80</v>
      </c>
      <c r="H8" s="230" t="s">
        <v>81</v>
      </c>
      <c r="I8" s="231" t="s">
        <v>82</v>
      </c>
      <c r="J8" s="230" t="s">
        <v>83</v>
      </c>
      <c r="K8" s="231" t="s">
        <v>84</v>
      </c>
      <c r="L8" s="230" t="s">
        <v>85</v>
      </c>
      <c r="M8" s="230" t="s">
        <v>86</v>
      </c>
      <c r="N8" s="230" t="s">
        <v>195</v>
      </c>
      <c r="O8" s="232" t="s">
        <v>87</v>
      </c>
      <c r="P8" s="35"/>
      <c r="Q8" s="13"/>
      <c r="R8" s="35"/>
    </row>
    <row r="9" spans="2:18" ht="15" thickBot="1" x14ac:dyDescent="0.4">
      <c r="B9" s="252"/>
      <c r="C9" s="223" t="s">
        <v>152</v>
      </c>
      <c r="D9" s="192" t="s">
        <v>153</v>
      </c>
      <c r="E9" s="192" t="s">
        <v>154</v>
      </c>
      <c r="F9" s="192" t="s">
        <v>155</v>
      </c>
      <c r="G9" s="192" t="s">
        <v>156</v>
      </c>
      <c r="H9" s="192" t="s">
        <v>157</v>
      </c>
      <c r="I9" s="224" t="s">
        <v>161</v>
      </c>
      <c r="J9" s="192" t="s">
        <v>162</v>
      </c>
      <c r="K9" s="225" t="s">
        <v>163</v>
      </c>
      <c r="L9" s="192" t="s">
        <v>164</v>
      </c>
      <c r="M9" s="192" t="s">
        <v>165</v>
      </c>
      <c r="N9" s="192" t="s">
        <v>166</v>
      </c>
      <c r="O9" s="193" t="s">
        <v>167</v>
      </c>
      <c r="P9" s="35"/>
      <c r="Q9" s="13"/>
    </row>
    <row r="10" spans="2:18" x14ac:dyDescent="0.35">
      <c r="B10" s="39" t="s">
        <v>35</v>
      </c>
      <c r="C10" s="87">
        <v>65358368.142999999</v>
      </c>
      <c r="D10" s="40">
        <v>38.860399999999998</v>
      </c>
      <c r="E10" s="41">
        <v>1.4835</v>
      </c>
      <c r="F10" s="41">
        <v>40.343899999999998</v>
      </c>
      <c r="G10" s="41">
        <v>2.0000000000000001E-4</v>
      </c>
      <c r="H10" s="41">
        <v>40.344099999999997</v>
      </c>
      <c r="I10" s="42">
        <v>1.6799999999999999E-2</v>
      </c>
      <c r="J10" s="42">
        <v>2.1700000000000001E-2</v>
      </c>
      <c r="K10" s="42">
        <v>2.6599999999999999E-2</v>
      </c>
      <c r="L10" s="43">
        <v>1.2537</v>
      </c>
      <c r="M10" s="44">
        <v>-3.3E-3</v>
      </c>
      <c r="N10" s="45">
        <v>-6.7000000000000002E-3</v>
      </c>
      <c r="O10" s="46">
        <v>43.381999999999998</v>
      </c>
      <c r="P10" s="35"/>
      <c r="Q10" s="86"/>
      <c r="R10" s="35"/>
    </row>
    <row r="11" spans="2:18" x14ac:dyDescent="0.35">
      <c r="B11" s="39" t="s">
        <v>36</v>
      </c>
      <c r="C11" s="87">
        <v>0</v>
      </c>
      <c r="D11" s="40">
        <v>0</v>
      </c>
      <c r="E11" s="41">
        <v>0</v>
      </c>
      <c r="F11" s="41">
        <v>0</v>
      </c>
      <c r="G11" s="41">
        <v>0</v>
      </c>
      <c r="H11" s="41">
        <v>0</v>
      </c>
      <c r="I11" s="42">
        <v>1.6799999999999999E-2</v>
      </c>
      <c r="J11" s="42">
        <v>2.1700000000000001E-2</v>
      </c>
      <c r="K11" s="42">
        <v>2.6599999999999999E-2</v>
      </c>
      <c r="L11" s="43">
        <v>0</v>
      </c>
      <c r="M11" s="44">
        <v>-3.3E-3</v>
      </c>
      <c r="N11" s="45">
        <v>-6.7000000000000002E-3</v>
      </c>
      <c r="O11" s="46">
        <v>0</v>
      </c>
      <c r="P11" s="35"/>
      <c r="Q11" s="86"/>
      <c r="R11" s="35"/>
    </row>
    <row r="12" spans="2:18" x14ac:dyDescent="0.35">
      <c r="B12" s="39" t="s">
        <v>37</v>
      </c>
      <c r="C12" s="87">
        <v>5050853.1491999999</v>
      </c>
      <c r="D12" s="40">
        <v>3.0030999999999999</v>
      </c>
      <c r="E12" s="41">
        <v>0.2858</v>
      </c>
      <c r="F12" s="41">
        <v>3.2888999999999999</v>
      </c>
      <c r="G12" s="41">
        <v>-8.0100000000000005E-2</v>
      </c>
      <c r="H12" s="41">
        <v>3.2088000000000001</v>
      </c>
      <c r="I12" s="42">
        <v>4.9700000000000001E-2</v>
      </c>
      <c r="J12" s="42">
        <v>6.3700000000000007E-2</v>
      </c>
      <c r="K12" s="42">
        <v>7.7700000000000005E-2</v>
      </c>
      <c r="L12" s="43">
        <v>0.1067</v>
      </c>
      <c r="M12" s="44">
        <v>-3.3E-3</v>
      </c>
      <c r="N12" s="45">
        <v>-6.7000000000000002E-3</v>
      </c>
      <c r="O12" s="46">
        <v>3.8130000000000002</v>
      </c>
      <c r="P12" s="35"/>
      <c r="Q12" s="86"/>
      <c r="R12" s="35"/>
    </row>
    <row r="13" spans="2:18" x14ac:dyDescent="0.35">
      <c r="B13" s="39" t="s">
        <v>38</v>
      </c>
      <c r="C13" s="87">
        <v>896407.42319999996</v>
      </c>
      <c r="D13" s="40">
        <v>0.53300000000000003</v>
      </c>
      <c r="E13" s="41">
        <v>0.17249999999999999</v>
      </c>
      <c r="F13" s="41">
        <v>0.70540000000000003</v>
      </c>
      <c r="G13" s="41">
        <v>0</v>
      </c>
      <c r="H13" s="41">
        <v>0.70540000000000003</v>
      </c>
      <c r="I13" s="42">
        <v>1.6799999999999999E-2</v>
      </c>
      <c r="J13" s="42">
        <v>2.1700000000000001E-2</v>
      </c>
      <c r="K13" s="42">
        <v>2.6599999999999999E-2</v>
      </c>
      <c r="L13" s="43">
        <v>2.3800000000000002E-2</v>
      </c>
      <c r="M13" s="44">
        <v>-3.3E-3</v>
      </c>
      <c r="N13" s="45">
        <v>-6.7000000000000002E-3</v>
      </c>
      <c r="O13" s="46">
        <v>0.76049999999999995</v>
      </c>
      <c r="P13" s="35"/>
      <c r="Q13" s="86"/>
      <c r="R13" s="35"/>
    </row>
    <row r="14" spans="2:18" x14ac:dyDescent="0.35">
      <c r="B14" s="39" t="s">
        <v>39</v>
      </c>
      <c r="C14" s="87">
        <v>48196354.105999999</v>
      </c>
      <c r="D14" s="40">
        <v>28.656300000000002</v>
      </c>
      <c r="E14" s="41">
        <v>-1.0525</v>
      </c>
      <c r="F14" s="41">
        <v>27.603899999999999</v>
      </c>
      <c r="G14" s="41">
        <v>-1.6000000000000001E-3</v>
      </c>
      <c r="H14" s="41">
        <v>27.6022</v>
      </c>
      <c r="I14" s="42">
        <v>5.33E-2</v>
      </c>
      <c r="J14" s="42">
        <v>6.83E-2</v>
      </c>
      <c r="K14" s="42">
        <v>8.3199999999999996E-2</v>
      </c>
      <c r="L14" s="43">
        <v>0.92749999999999999</v>
      </c>
      <c r="M14" s="44">
        <v>-3.3E-3</v>
      </c>
      <c r="N14" s="45">
        <v>-6.7000000000000002E-3</v>
      </c>
      <c r="O14" s="46">
        <v>33.151699999999998</v>
      </c>
      <c r="P14" s="35"/>
      <c r="Q14" s="86"/>
      <c r="R14" s="35"/>
    </row>
    <row r="15" spans="2:18" x14ac:dyDescent="0.35">
      <c r="B15" s="39" t="s">
        <v>40</v>
      </c>
      <c r="C15" s="87">
        <v>23327506.293299999</v>
      </c>
      <c r="D15" s="40">
        <v>13.869899999999999</v>
      </c>
      <c r="E15" s="41">
        <v>-0.2712</v>
      </c>
      <c r="F15" s="41">
        <v>13.598800000000001</v>
      </c>
      <c r="G15" s="41">
        <v>1.8E-3</v>
      </c>
      <c r="H15" s="41">
        <v>13.6005</v>
      </c>
      <c r="I15" s="42">
        <v>5.6800000000000003E-2</v>
      </c>
      <c r="J15" s="42">
        <v>7.2700000000000001E-2</v>
      </c>
      <c r="K15" s="42">
        <v>8.8499999999999995E-2</v>
      </c>
      <c r="L15" s="43">
        <v>0.46179999999999999</v>
      </c>
      <c r="M15" s="44">
        <v>-3.3E-3</v>
      </c>
      <c r="N15" s="45">
        <v>-6.7000000000000002E-3</v>
      </c>
      <c r="O15" s="46">
        <v>16.505600000000001</v>
      </c>
      <c r="P15" s="35"/>
      <c r="Q15" s="86"/>
      <c r="R15" s="35"/>
    </row>
    <row r="16" spans="2:18" x14ac:dyDescent="0.35">
      <c r="B16" s="39" t="s">
        <v>41</v>
      </c>
      <c r="C16" s="87">
        <v>13473935.401900001</v>
      </c>
      <c r="D16" s="40">
        <v>8.0113000000000003</v>
      </c>
      <c r="E16" s="41">
        <v>-0.2525</v>
      </c>
      <c r="F16" s="41">
        <v>7.7587999999999999</v>
      </c>
      <c r="G16" s="41">
        <v>0</v>
      </c>
      <c r="H16" s="41">
        <v>7.7587999999999999</v>
      </c>
      <c r="I16" s="42">
        <v>5.6800000000000003E-2</v>
      </c>
      <c r="J16" s="42">
        <v>7.2700000000000001E-2</v>
      </c>
      <c r="K16" s="42">
        <v>8.8499999999999995E-2</v>
      </c>
      <c r="L16" s="43">
        <v>0.26350000000000001</v>
      </c>
      <c r="M16" s="44">
        <v>-3.3E-3</v>
      </c>
      <c r="N16" s="45">
        <v>-6.7000000000000002E-3</v>
      </c>
      <c r="O16" s="46">
        <v>9.4161000000000001</v>
      </c>
      <c r="P16" s="35"/>
      <c r="Q16" s="86"/>
      <c r="R16" s="35"/>
    </row>
    <row r="17" spans="2:18" x14ac:dyDescent="0.35">
      <c r="B17" s="39" t="s">
        <v>42</v>
      </c>
      <c r="C17" s="87">
        <v>4490985.9494000003</v>
      </c>
      <c r="D17" s="40">
        <v>2.6701999999999999</v>
      </c>
      <c r="E17" s="41">
        <v>-0.51880000000000004</v>
      </c>
      <c r="F17" s="41">
        <v>2.1514000000000002</v>
      </c>
      <c r="G17" s="41">
        <v>0</v>
      </c>
      <c r="H17" s="41">
        <v>2.1514000000000002</v>
      </c>
      <c r="I17" s="42">
        <v>5.6800000000000003E-2</v>
      </c>
      <c r="J17" s="42">
        <v>7.2700000000000001E-2</v>
      </c>
      <c r="K17" s="42">
        <v>8.8499999999999995E-2</v>
      </c>
      <c r="L17" s="43">
        <v>7.3099999999999998E-2</v>
      </c>
      <c r="M17" s="44">
        <v>-3.3E-3</v>
      </c>
      <c r="N17" s="45">
        <v>-6.7000000000000002E-3</v>
      </c>
      <c r="O17" s="46">
        <v>2.6109</v>
      </c>
      <c r="P17" s="35"/>
      <c r="Q17" s="86"/>
      <c r="R17" s="35"/>
    </row>
    <row r="18" spans="2:18" x14ac:dyDescent="0.35">
      <c r="B18" s="39" t="s">
        <v>43</v>
      </c>
      <c r="C18" s="87">
        <v>689481.41940000001</v>
      </c>
      <c r="D18" s="40">
        <v>0.40989999999999999</v>
      </c>
      <c r="E18" s="41">
        <v>5.6800000000000003E-2</v>
      </c>
      <c r="F18" s="41">
        <v>0.46679999999999999</v>
      </c>
      <c r="G18" s="41">
        <v>0</v>
      </c>
      <c r="H18" s="41">
        <v>0.46679999999999999</v>
      </c>
      <c r="I18" s="42">
        <v>1.43E-2</v>
      </c>
      <c r="J18" s="42">
        <v>1.8499999999999999E-2</v>
      </c>
      <c r="K18" s="42">
        <v>2.2700000000000001E-2</v>
      </c>
      <c r="L18" s="43">
        <v>1.3899999999999999E-2</v>
      </c>
      <c r="M18" s="44">
        <v>-3.3E-3</v>
      </c>
      <c r="N18" s="45">
        <v>-6.7000000000000002E-3</v>
      </c>
      <c r="O18" s="46">
        <v>0.49759999999999999</v>
      </c>
      <c r="P18" s="35"/>
      <c r="Q18" s="86"/>
      <c r="R18" s="35"/>
    </row>
    <row r="19" spans="2:18" x14ac:dyDescent="0.35">
      <c r="B19" s="39" t="s">
        <v>44</v>
      </c>
      <c r="C19" s="87">
        <v>9733817.6466000006</v>
      </c>
      <c r="D19" s="40">
        <v>5.7874999999999996</v>
      </c>
      <c r="E19" s="41">
        <v>-1.6047</v>
      </c>
      <c r="F19" s="41">
        <v>4.1826999999999996</v>
      </c>
      <c r="G19" s="41">
        <v>1.3299999999999999E-2</v>
      </c>
      <c r="H19" s="41">
        <v>4.1959999999999997</v>
      </c>
      <c r="I19" s="42">
        <v>5.6800000000000003E-2</v>
      </c>
      <c r="J19" s="42">
        <v>7.2700000000000001E-2</v>
      </c>
      <c r="K19" s="42">
        <v>8.8499999999999995E-2</v>
      </c>
      <c r="L19" s="43">
        <v>0.16239999999999999</v>
      </c>
      <c r="M19" s="44">
        <v>-3.3E-3</v>
      </c>
      <c r="N19" s="45">
        <v>-6.7000000000000002E-3</v>
      </c>
      <c r="O19" s="46">
        <v>5.1119000000000003</v>
      </c>
      <c r="P19" s="35"/>
      <c r="Q19" s="86"/>
      <c r="R19" s="35"/>
    </row>
    <row r="20" spans="2:18" x14ac:dyDescent="0.35">
      <c r="B20" s="39" t="s">
        <v>45</v>
      </c>
      <c r="C20" s="87">
        <v>57528828.297600001</v>
      </c>
      <c r="D20" s="40">
        <v>34.205199999999998</v>
      </c>
      <c r="E20" s="41">
        <v>-6.3120000000000003</v>
      </c>
      <c r="F20" s="41">
        <v>27.8931</v>
      </c>
      <c r="G20" s="41">
        <v>0.60409999999999997</v>
      </c>
      <c r="H20" s="41">
        <v>28.497199999999999</v>
      </c>
      <c r="I20" s="42">
        <v>4.2700000000000002E-2</v>
      </c>
      <c r="J20" s="42">
        <v>5.4899999999999997E-2</v>
      </c>
      <c r="K20" s="42">
        <v>6.6900000000000001E-2</v>
      </c>
      <c r="L20" s="43">
        <v>1.0126999999999999</v>
      </c>
      <c r="M20" s="44">
        <v>-3.3E-3</v>
      </c>
      <c r="N20" s="45">
        <v>-6.7000000000000002E-3</v>
      </c>
      <c r="O20" s="46">
        <v>33.245699999999999</v>
      </c>
      <c r="P20" s="35"/>
      <c r="Q20" s="86"/>
      <c r="R20" s="35"/>
    </row>
    <row r="21" spans="2:18" x14ac:dyDescent="0.35">
      <c r="B21" s="39" t="s">
        <v>46</v>
      </c>
      <c r="C21" s="87">
        <v>10333193.714500001</v>
      </c>
      <c r="D21" s="40">
        <v>6.1439000000000004</v>
      </c>
      <c r="E21" s="41">
        <v>-3.8699999999999998E-2</v>
      </c>
      <c r="F21" s="41">
        <v>6.1052</v>
      </c>
      <c r="G21" s="41">
        <v>0</v>
      </c>
      <c r="H21" s="41">
        <v>6.1052</v>
      </c>
      <c r="I21" s="42">
        <v>2.9499999999999998E-2</v>
      </c>
      <c r="J21" s="42">
        <v>3.7999999999999999E-2</v>
      </c>
      <c r="K21" s="42">
        <v>4.65E-2</v>
      </c>
      <c r="L21" s="43">
        <v>0.19089999999999999</v>
      </c>
      <c r="M21" s="44">
        <v>-3.3E-3</v>
      </c>
      <c r="N21" s="45">
        <v>-6.7000000000000002E-3</v>
      </c>
      <c r="O21" s="46">
        <v>6.8243999999999998</v>
      </c>
      <c r="P21" s="35"/>
      <c r="Q21" s="86"/>
      <c r="R21" s="35"/>
    </row>
    <row r="22" spans="2:18" x14ac:dyDescent="0.35">
      <c r="B22" s="39" t="s">
        <v>47</v>
      </c>
      <c r="C22" s="87">
        <v>14548315.7017</v>
      </c>
      <c r="D22" s="40">
        <v>8.6501000000000001</v>
      </c>
      <c r="E22" s="41">
        <v>-2.6036999999999999</v>
      </c>
      <c r="F22" s="41">
        <v>6.0464000000000002</v>
      </c>
      <c r="G22" s="41">
        <v>-1E-4</v>
      </c>
      <c r="H22" s="41">
        <v>6.0462999999999996</v>
      </c>
      <c r="I22" s="42">
        <v>2.9499999999999998E-2</v>
      </c>
      <c r="J22" s="42">
        <v>3.7999999999999999E-2</v>
      </c>
      <c r="K22" s="42">
        <v>4.65E-2</v>
      </c>
      <c r="L22" s="43">
        <v>0.18909999999999999</v>
      </c>
      <c r="M22" s="44">
        <v>-3.3E-3</v>
      </c>
      <c r="N22" s="45">
        <v>-6.7000000000000002E-3</v>
      </c>
      <c r="O22" s="46">
        <v>6.7584999999999997</v>
      </c>
      <c r="P22" s="35"/>
      <c r="Q22" s="86"/>
      <c r="R22" s="35"/>
    </row>
    <row r="23" spans="2:18" x14ac:dyDescent="0.35">
      <c r="B23" s="39" t="s">
        <v>48</v>
      </c>
      <c r="C23" s="87">
        <v>21531587.6074</v>
      </c>
      <c r="D23" s="40">
        <v>12.802099999999999</v>
      </c>
      <c r="E23" s="41">
        <v>-4.4908000000000001</v>
      </c>
      <c r="F23" s="41">
        <v>8.3112999999999992</v>
      </c>
      <c r="G23" s="41">
        <v>0</v>
      </c>
      <c r="H23" s="41">
        <v>8.3112999999999992</v>
      </c>
      <c r="I23" s="42">
        <v>2.9499999999999998E-2</v>
      </c>
      <c r="J23" s="42">
        <v>3.7999999999999999E-2</v>
      </c>
      <c r="K23" s="42">
        <v>4.65E-2</v>
      </c>
      <c r="L23" s="43">
        <v>0.25990000000000002</v>
      </c>
      <c r="M23" s="44">
        <v>-3.3E-3</v>
      </c>
      <c r="N23" s="45">
        <v>-6.7000000000000002E-3</v>
      </c>
      <c r="O23" s="46">
        <v>9.2903000000000002</v>
      </c>
      <c r="P23" s="35"/>
      <c r="Q23" s="86"/>
      <c r="R23" s="35"/>
    </row>
    <row r="24" spans="2:18" x14ac:dyDescent="0.35">
      <c r="B24" s="39" t="s">
        <v>49</v>
      </c>
      <c r="C24" s="87">
        <v>9075569.2232000008</v>
      </c>
      <c r="D24" s="40">
        <v>5.3960999999999997</v>
      </c>
      <c r="E24" s="41">
        <v>0.30590000000000001</v>
      </c>
      <c r="F24" s="41">
        <v>5.702</v>
      </c>
      <c r="G24" s="41">
        <v>-2.9999999999999997E-4</v>
      </c>
      <c r="H24" s="41">
        <v>5.7016999999999998</v>
      </c>
      <c r="I24" s="42">
        <v>7.0800000000000002E-2</v>
      </c>
      <c r="J24" s="42">
        <v>9.0399999999999994E-2</v>
      </c>
      <c r="K24" s="42">
        <v>0.10979999999999999</v>
      </c>
      <c r="L24" s="43">
        <v>0.20169999999999999</v>
      </c>
      <c r="M24" s="44">
        <v>-3.3E-3</v>
      </c>
      <c r="N24" s="45">
        <v>-6.7000000000000002E-3</v>
      </c>
      <c r="O24" s="46">
        <v>7.2083000000000004</v>
      </c>
      <c r="P24" s="35"/>
      <c r="Q24" s="86"/>
      <c r="R24" s="35"/>
    </row>
    <row r="25" spans="2:18" x14ac:dyDescent="0.35">
      <c r="B25" s="39" t="s">
        <v>50</v>
      </c>
      <c r="C25" s="87">
        <v>4906617.0421000002</v>
      </c>
      <c r="D25" s="40">
        <v>2.9173</v>
      </c>
      <c r="E25" s="41">
        <v>-0.31059999999999999</v>
      </c>
      <c r="F25" s="41">
        <v>2.6067999999999998</v>
      </c>
      <c r="G25" s="41">
        <v>-1.1000000000000001E-3</v>
      </c>
      <c r="H25" s="41">
        <v>2.6057000000000001</v>
      </c>
      <c r="I25" s="42">
        <v>2.9499999999999998E-2</v>
      </c>
      <c r="J25" s="42">
        <v>3.7999999999999999E-2</v>
      </c>
      <c r="K25" s="42">
        <v>4.65E-2</v>
      </c>
      <c r="L25" s="43">
        <v>8.1500000000000003E-2</v>
      </c>
      <c r="M25" s="44">
        <v>-3.3E-3</v>
      </c>
      <c r="N25" s="45">
        <v>-6.7000000000000002E-3</v>
      </c>
      <c r="O25" s="46">
        <v>2.9125999999999999</v>
      </c>
      <c r="P25" s="35"/>
      <c r="Q25" s="86"/>
      <c r="R25" s="35"/>
    </row>
    <row r="26" spans="2:18" x14ac:dyDescent="0.35">
      <c r="B26" s="39" t="s">
        <v>51</v>
      </c>
      <c r="C26" s="87">
        <v>2980700.7278999998</v>
      </c>
      <c r="D26" s="40">
        <v>1.7722</v>
      </c>
      <c r="E26" s="41">
        <v>-0.67710000000000004</v>
      </c>
      <c r="F26" s="41">
        <v>1.0952</v>
      </c>
      <c r="G26" s="41">
        <v>0</v>
      </c>
      <c r="H26" s="41">
        <v>1.0952</v>
      </c>
      <c r="I26" s="42">
        <v>2.9499999999999998E-2</v>
      </c>
      <c r="J26" s="42">
        <v>3.7999999999999999E-2</v>
      </c>
      <c r="K26" s="42">
        <v>4.65E-2</v>
      </c>
      <c r="L26" s="43">
        <v>3.4299999999999997E-2</v>
      </c>
      <c r="M26" s="44">
        <v>-3.3E-3</v>
      </c>
      <c r="N26" s="45">
        <v>-6.7000000000000002E-3</v>
      </c>
      <c r="O26" s="46">
        <v>1.2242</v>
      </c>
      <c r="P26" s="35"/>
      <c r="Q26" s="86"/>
      <c r="R26" s="35"/>
    </row>
    <row r="27" spans="2:18" x14ac:dyDescent="0.35">
      <c r="B27" s="39" t="s">
        <v>52</v>
      </c>
      <c r="C27" s="87">
        <v>23598319.445500001</v>
      </c>
      <c r="D27" s="40">
        <v>14.031000000000001</v>
      </c>
      <c r="E27" s="41">
        <v>-2.8858000000000001</v>
      </c>
      <c r="F27" s="41">
        <v>11.145099999999999</v>
      </c>
      <c r="G27" s="41">
        <v>-1E-4</v>
      </c>
      <c r="H27" s="41">
        <v>11.145099999999999</v>
      </c>
      <c r="I27" s="42">
        <v>2.9499999999999998E-2</v>
      </c>
      <c r="J27" s="42">
        <v>3.7999999999999999E-2</v>
      </c>
      <c r="K27" s="42">
        <v>4.65E-2</v>
      </c>
      <c r="L27" s="43">
        <v>0.34939999999999999</v>
      </c>
      <c r="M27" s="44">
        <v>-3.3E-3</v>
      </c>
      <c r="N27" s="45">
        <v>-6.7000000000000002E-3</v>
      </c>
      <c r="O27" s="46">
        <v>12.4588</v>
      </c>
      <c r="P27" s="35"/>
      <c r="Q27" s="86"/>
      <c r="R27" s="35"/>
    </row>
    <row r="28" spans="2:18" x14ac:dyDescent="0.35">
      <c r="B28" s="39" t="s">
        <v>53</v>
      </c>
      <c r="C28" s="87">
        <v>2777038.6235000002</v>
      </c>
      <c r="D28" s="40">
        <v>1.6512</v>
      </c>
      <c r="E28" s="41">
        <v>-1.1652</v>
      </c>
      <c r="F28" s="41">
        <v>0.4859</v>
      </c>
      <c r="G28" s="41">
        <v>0</v>
      </c>
      <c r="H28" s="41">
        <v>0.4859</v>
      </c>
      <c r="I28" s="42">
        <v>7.1999999999999998E-3</v>
      </c>
      <c r="J28" s="42">
        <v>9.2999999999999992E-3</v>
      </c>
      <c r="K28" s="42">
        <v>1.14E-2</v>
      </c>
      <c r="L28" s="43">
        <v>1.4200000000000001E-2</v>
      </c>
      <c r="M28" s="44">
        <v>-3.3E-3</v>
      </c>
      <c r="N28" s="45">
        <v>-6.7000000000000002E-3</v>
      </c>
      <c r="O28" s="46">
        <v>0.50639999999999996</v>
      </c>
      <c r="P28" s="35"/>
      <c r="Q28" s="86"/>
      <c r="R28" s="35"/>
    </row>
    <row r="29" spans="2:18" x14ac:dyDescent="0.35">
      <c r="B29" s="39" t="s">
        <v>54</v>
      </c>
      <c r="C29" s="87">
        <v>4725334.5174000002</v>
      </c>
      <c r="D29" s="40">
        <v>2.8096000000000001</v>
      </c>
      <c r="E29" s="41">
        <v>4.9776999999999996</v>
      </c>
      <c r="F29" s="41">
        <v>7.7873000000000001</v>
      </c>
      <c r="G29" s="41">
        <v>2.7E-2</v>
      </c>
      <c r="H29" s="41">
        <v>7.8143000000000002</v>
      </c>
      <c r="I29" s="42">
        <v>2.0899999999999998E-2</v>
      </c>
      <c r="J29" s="42">
        <v>2.69E-2</v>
      </c>
      <c r="K29" s="42">
        <v>3.3000000000000002E-2</v>
      </c>
      <c r="L29" s="43">
        <v>0.42749999999999999</v>
      </c>
      <c r="M29" s="44">
        <v>-3.3E-3</v>
      </c>
      <c r="N29" s="45">
        <v>-6.7000000000000002E-3</v>
      </c>
      <c r="O29" s="46">
        <v>8.6913</v>
      </c>
      <c r="P29" s="35"/>
      <c r="Q29" s="86"/>
      <c r="R29" s="35"/>
    </row>
    <row r="30" spans="2:18" x14ac:dyDescent="0.35">
      <c r="B30" s="39" t="s">
        <v>55</v>
      </c>
      <c r="C30" s="87">
        <v>0</v>
      </c>
      <c r="D30" s="40">
        <v>0</v>
      </c>
      <c r="E30" s="41">
        <v>0</v>
      </c>
      <c r="F30" s="41">
        <v>0</v>
      </c>
      <c r="G30" s="41">
        <v>0</v>
      </c>
      <c r="H30" s="41">
        <v>0</v>
      </c>
      <c r="I30" s="42">
        <v>0</v>
      </c>
      <c r="J30" s="42">
        <v>0</v>
      </c>
      <c r="K30" s="42">
        <v>0</v>
      </c>
      <c r="L30" s="43">
        <v>0</v>
      </c>
      <c r="M30" s="44">
        <v>-3.3E-3</v>
      </c>
      <c r="N30" s="45">
        <v>-6.7000000000000002E-3</v>
      </c>
      <c r="O30" s="46">
        <v>0</v>
      </c>
      <c r="P30" s="35"/>
      <c r="Q30" s="86"/>
      <c r="R30" s="35"/>
    </row>
    <row r="31" spans="2:18" x14ac:dyDescent="0.35">
      <c r="B31" s="39" t="s">
        <v>56</v>
      </c>
      <c r="C31" s="87">
        <v>4480922.8455999997</v>
      </c>
      <c r="D31" s="40">
        <v>2.6642000000000001</v>
      </c>
      <c r="E31" s="41">
        <v>-0.3387</v>
      </c>
      <c r="F31" s="41">
        <v>2.3254999999999999</v>
      </c>
      <c r="G31" s="41">
        <v>8.4599999999999995E-2</v>
      </c>
      <c r="H31" s="41">
        <v>2.4100999999999999</v>
      </c>
      <c r="I31" s="42">
        <v>1.43E-2</v>
      </c>
      <c r="J31" s="42">
        <v>1.8499999999999999E-2</v>
      </c>
      <c r="K31" s="42">
        <v>2.2700000000000001E-2</v>
      </c>
      <c r="L31" s="43">
        <v>7.2800000000000004E-2</v>
      </c>
      <c r="M31" s="44">
        <v>-3.3E-3</v>
      </c>
      <c r="N31" s="45">
        <v>-6.7000000000000002E-3</v>
      </c>
      <c r="O31" s="46">
        <v>2.5701000000000001</v>
      </c>
      <c r="P31" s="35"/>
      <c r="Q31" s="86"/>
      <c r="R31" s="35"/>
    </row>
    <row r="32" spans="2:18" ht="15" thickBot="1" x14ac:dyDescent="0.4">
      <c r="B32" s="47" t="s">
        <v>59</v>
      </c>
      <c r="C32" s="82">
        <v>63960345.847900003</v>
      </c>
      <c r="D32" s="48">
        <v>38.029200000000003</v>
      </c>
      <c r="E32" s="49">
        <v>3.87</v>
      </c>
      <c r="F32" s="49">
        <v>41.8992</v>
      </c>
      <c r="G32" s="49">
        <v>-1.8E-3</v>
      </c>
      <c r="H32" s="49">
        <v>41.897399999999998</v>
      </c>
      <c r="I32" s="50">
        <v>4.87E-2</v>
      </c>
      <c r="J32" s="50">
        <v>5.9499999999999997E-2</v>
      </c>
      <c r="K32" s="50">
        <v>7.0300000000000001E-2</v>
      </c>
      <c r="L32" s="51">
        <v>2.1291000000000002</v>
      </c>
      <c r="M32" s="52">
        <v>-3.3E-3</v>
      </c>
      <c r="N32" s="53">
        <v>-6.7000000000000002E-3</v>
      </c>
      <c r="O32" s="54">
        <v>50.0349</v>
      </c>
      <c r="P32" s="35"/>
      <c r="Q32" s="86"/>
      <c r="R32" s="35"/>
    </row>
    <row r="33" spans="2:18" x14ac:dyDescent="0.35">
      <c r="B33" s="55" t="s">
        <v>88</v>
      </c>
      <c r="C33" s="88">
        <v>71305628.715399995</v>
      </c>
      <c r="D33" s="56">
        <v>42.396500000000003</v>
      </c>
      <c r="E33" s="148"/>
      <c r="F33" s="148"/>
      <c r="G33" s="148"/>
      <c r="H33" s="148"/>
      <c r="I33" s="149"/>
      <c r="J33" s="150"/>
      <c r="K33" s="149"/>
      <c r="L33" s="151"/>
      <c r="M33" s="149"/>
      <c r="N33" s="152"/>
      <c r="O33" s="153"/>
      <c r="P33" s="35"/>
      <c r="Q33" s="13"/>
      <c r="R33" s="35"/>
    </row>
    <row r="34" spans="2:18" x14ac:dyDescent="0.35">
      <c r="B34" s="58" t="s">
        <v>89</v>
      </c>
      <c r="C34" s="87">
        <v>99912080.816499993</v>
      </c>
      <c r="D34" s="40">
        <v>59.405200000000001</v>
      </c>
      <c r="E34" s="154"/>
      <c r="F34" s="154"/>
      <c r="G34" s="154"/>
      <c r="H34" s="154"/>
      <c r="I34" s="155"/>
      <c r="J34" s="156"/>
      <c r="K34" s="155"/>
      <c r="L34" s="157"/>
      <c r="M34" s="155"/>
      <c r="N34" s="158"/>
      <c r="O34" s="159"/>
      <c r="P34" s="35"/>
      <c r="Q34" s="13"/>
      <c r="R34" s="35"/>
    </row>
    <row r="35" spans="2:18" x14ac:dyDescent="0.35">
      <c r="B35" s="58" t="s">
        <v>90</v>
      </c>
      <c r="C35" s="87">
        <v>144503131.7599</v>
      </c>
      <c r="D35" s="40">
        <v>85.917900000000003</v>
      </c>
      <c r="E35" s="154"/>
      <c r="F35" s="154"/>
      <c r="G35" s="154"/>
      <c r="H35" s="154"/>
      <c r="I35" s="155"/>
      <c r="J35" s="156"/>
      <c r="K35" s="155"/>
      <c r="L35" s="157"/>
      <c r="M35" s="155"/>
      <c r="N35" s="158"/>
      <c r="O35" s="159"/>
      <c r="P35" s="35"/>
      <c r="Q35" s="13"/>
      <c r="R35" s="35"/>
    </row>
    <row r="36" spans="2:18" x14ac:dyDescent="0.35">
      <c r="B36" s="58" t="s">
        <v>91</v>
      </c>
      <c r="C36" s="87">
        <v>11983295.986500001</v>
      </c>
      <c r="D36" s="40">
        <v>7.125</v>
      </c>
      <c r="E36" s="154"/>
      <c r="F36" s="154"/>
      <c r="G36" s="154"/>
      <c r="H36" s="154"/>
      <c r="I36" s="155"/>
      <c r="J36" s="156"/>
      <c r="K36" s="155"/>
      <c r="L36" s="157"/>
      <c r="M36" s="155"/>
      <c r="N36" s="158"/>
      <c r="O36" s="159"/>
      <c r="P36" s="35"/>
      <c r="Q36" s="13"/>
      <c r="R36" s="35"/>
    </row>
    <row r="37" spans="2:18" ht="15" thickBot="1" x14ac:dyDescent="0.4">
      <c r="B37" s="59" t="s">
        <v>92</v>
      </c>
      <c r="C37" s="82">
        <v>63960345.847900003</v>
      </c>
      <c r="D37" s="48">
        <v>38.029200000000003</v>
      </c>
      <c r="E37" s="160"/>
      <c r="F37" s="160"/>
      <c r="G37" s="160"/>
      <c r="H37" s="160"/>
      <c r="I37" s="161"/>
      <c r="J37" s="162"/>
      <c r="K37" s="161"/>
      <c r="L37" s="163"/>
      <c r="M37" s="161"/>
      <c r="N37" s="164"/>
      <c r="O37" s="165"/>
      <c r="P37" s="35"/>
      <c r="Q37" s="13"/>
      <c r="R37" s="35"/>
    </row>
    <row r="38" spans="2:18" ht="15" thickBot="1" x14ac:dyDescent="0.4">
      <c r="B38" s="60" t="s">
        <v>117</v>
      </c>
      <c r="C38" s="89">
        <v>391664483.12620002</v>
      </c>
      <c r="D38" s="61">
        <v>232.87360000000001</v>
      </c>
      <c r="E38" s="62">
        <v>-11.370100000000001</v>
      </c>
      <c r="F38" s="62">
        <v>221.50360000000001</v>
      </c>
      <c r="G38" s="62">
        <v>0.64590000000000003</v>
      </c>
      <c r="H38" s="62">
        <v>222.14949999999999</v>
      </c>
      <c r="I38" s="63">
        <v>3.9800000000000002E-2</v>
      </c>
      <c r="J38" s="63">
        <v>5.0599999999999999E-2</v>
      </c>
      <c r="K38" s="63">
        <v>6.13E-2</v>
      </c>
      <c r="L38" s="62">
        <v>8.2494999999999994</v>
      </c>
      <c r="M38" s="213">
        <v>-3.3E-3</v>
      </c>
      <c r="N38" s="64">
        <v>-6.7000000000000002E-3</v>
      </c>
      <c r="O38" s="65">
        <v>256.97480000000002</v>
      </c>
      <c r="P38" s="35"/>
      <c r="Q38" s="13"/>
      <c r="R38" s="35"/>
    </row>
    <row r="39" spans="2:18" ht="14.15" customHeight="1" x14ac:dyDescent="0.35">
      <c r="B39" s="35"/>
      <c r="C39" s="35"/>
      <c r="D39" s="35"/>
      <c r="E39" s="37"/>
      <c r="F39" s="37"/>
      <c r="G39" s="37"/>
      <c r="H39" s="37"/>
      <c r="I39" s="37"/>
      <c r="J39" s="37"/>
      <c r="K39" s="37"/>
      <c r="L39" s="37"/>
      <c r="M39" s="214" t="s">
        <v>168</v>
      </c>
      <c r="N39" s="210" t="s">
        <v>93</v>
      </c>
      <c r="O39" s="57">
        <v>13.3338</v>
      </c>
      <c r="P39" s="90"/>
      <c r="Q39" s="13"/>
      <c r="R39" s="35"/>
    </row>
    <row r="40" spans="2:18" ht="14.15" customHeight="1" x14ac:dyDescent="0.35">
      <c r="B40" s="35"/>
      <c r="C40" s="35"/>
      <c r="D40" s="35"/>
      <c r="E40" s="37"/>
      <c r="F40" s="37"/>
      <c r="G40" s="37"/>
      <c r="H40" s="37"/>
      <c r="I40" s="37"/>
      <c r="J40" s="37"/>
      <c r="K40" s="37"/>
      <c r="L40" s="37"/>
      <c r="M40" s="215" t="s">
        <v>169</v>
      </c>
      <c r="N40" s="211" t="s">
        <v>100</v>
      </c>
      <c r="O40" s="68">
        <v>0.06</v>
      </c>
      <c r="P40" s="90"/>
      <c r="Q40" s="13"/>
      <c r="R40" s="35"/>
    </row>
    <row r="41" spans="2:18" ht="14.15" customHeight="1" x14ac:dyDescent="0.35">
      <c r="B41" s="35"/>
      <c r="C41" s="35"/>
      <c r="D41" s="35"/>
      <c r="E41" s="37"/>
      <c r="F41" s="37"/>
      <c r="G41" s="37"/>
      <c r="H41" s="37"/>
      <c r="I41" s="37"/>
      <c r="J41" s="37"/>
      <c r="K41" s="37"/>
      <c r="L41" s="37"/>
      <c r="M41" s="215" t="s">
        <v>170</v>
      </c>
      <c r="N41" s="211" t="s">
        <v>137</v>
      </c>
      <c r="O41" s="68">
        <v>1.2500000000000001E-2</v>
      </c>
      <c r="P41" s="90"/>
      <c r="Q41" s="13"/>
      <c r="R41" s="35"/>
    </row>
    <row r="42" spans="2:18" ht="14.15" customHeight="1" x14ac:dyDescent="0.35">
      <c r="B42" s="35"/>
      <c r="C42" s="35"/>
      <c r="D42" s="35"/>
      <c r="E42" s="37"/>
      <c r="F42" s="37"/>
      <c r="G42" s="37"/>
      <c r="H42" s="37"/>
      <c r="I42" s="37"/>
      <c r="J42" s="37"/>
      <c r="K42" s="37"/>
      <c r="L42" s="37"/>
      <c r="M42" s="215" t="s">
        <v>171</v>
      </c>
      <c r="N42" s="211" t="s">
        <v>94</v>
      </c>
      <c r="O42" s="69">
        <v>2.2499999999999999E-2</v>
      </c>
      <c r="P42" s="35"/>
      <c r="Q42" s="13"/>
      <c r="R42" s="35"/>
    </row>
    <row r="43" spans="2:18" ht="15" thickBot="1" x14ac:dyDescent="0.4">
      <c r="B43" s="35"/>
      <c r="C43" s="35"/>
      <c r="D43" s="35"/>
      <c r="E43" s="37"/>
      <c r="F43" s="37"/>
      <c r="G43" s="37"/>
      <c r="H43" s="37"/>
      <c r="I43" s="37"/>
      <c r="J43" s="37"/>
      <c r="K43" s="37"/>
      <c r="L43" s="37"/>
      <c r="M43" s="216" t="s">
        <v>172</v>
      </c>
      <c r="N43" s="212" t="s">
        <v>145</v>
      </c>
      <c r="O43" s="71">
        <v>297.11340000000001</v>
      </c>
      <c r="P43" s="35"/>
      <c r="Q43" s="91"/>
      <c r="R43" s="35"/>
    </row>
    <row r="44" spans="2:18" x14ac:dyDescent="0.35">
      <c r="B44" s="80" t="s">
        <v>60</v>
      </c>
      <c r="C44" s="35"/>
      <c r="D44" s="35"/>
      <c r="E44" s="37"/>
      <c r="F44" s="37"/>
      <c r="G44" s="37"/>
      <c r="H44" s="37"/>
      <c r="I44" s="37"/>
      <c r="J44" s="37"/>
      <c r="K44" s="37"/>
      <c r="L44" s="37"/>
      <c r="M44" s="37"/>
      <c r="N44" s="37"/>
      <c r="O44" s="37"/>
      <c r="P44" s="35"/>
      <c r="Q44" s="13"/>
      <c r="R44" s="35"/>
    </row>
    <row r="45" spans="2:18" x14ac:dyDescent="0.35">
      <c r="B45" s="5" t="s">
        <v>173</v>
      </c>
      <c r="C45" s="35"/>
      <c r="D45" s="35"/>
      <c r="E45" s="37"/>
      <c r="F45" s="37"/>
      <c r="G45" s="37"/>
      <c r="H45" s="37"/>
      <c r="I45" s="37"/>
      <c r="J45" s="37"/>
      <c r="K45" s="37"/>
      <c r="L45" s="37"/>
      <c r="M45" s="37"/>
      <c r="N45" s="37"/>
      <c r="O45" s="37"/>
      <c r="P45" s="35"/>
      <c r="Q45" s="13"/>
      <c r="R45" s="35"/>
    </row>
    <row r="46" spans="2:18" x14ac:dyDescent="0.35">
      <c r="B46" s="5" t="s">
        <v>177</v>
      </c>
      <c r="C46" s="35"/>
      <c r="D46" s="35"/>
      <c r="E46" s="37"/>
      <c r="F46" s="37"/>
      <c r="G46" s="37"/>
      <c r="H46" s="37"/>
      <c r="I46" s="37"/>
      <c r="J46" s="37"/>
      <c r="K46" s="37"/>
      <c r="L46" s="37"/>
      <c r="M46" s="240"/>
      <c r="N46" s="240"/>
      <c r="O46" s="37"/>
      <c r="P46" s="35"/>
      <c r="Q46" s="13"/>
      <c r="R46" s="35"/>
    </row>
    <row r="47" spans="2:18" x14ac:dyDescent="0.35">
      <c r="B47" s="5" t="s">
        <v>179</v>
      </c>
      <c r="C47" s="35"/>
      <c r="D47" s="35"/>
      <c r="E47" s="37"/>
      <c r="F47" s="37"/>
      <c r="G47" s="37"/>
      <c r="H47" s="37"/>
      <c r="I47" s="37"/>
      <c r="J47" s="37"/>
      <c r="K47" s="37"/>
      <c r="L47" s="37"/>
      <c r="M47" s="37"/>
      <c r="N47" s="37"/>
      <c r="O47" s="37"/>
      <c r="P47" s="35"/>
      <c r="Q47" s="13"/>
      <c r="R47" s="35"/>
    </row>
    <row r="48" spans="2:18" x14ac:dyDescent="0.35">
      <c r="B48" s="5" t="s">
        <v>178</v>
      </c>
      <c r="C48" s="35"/>
      <c r="D48" s="35"/>
      <c r="E48" s="37"/>
      <c r="F48" s="37"/>
      <c r="G48" s="37"/>
      <c r="H48" s="37"/>
      <c r="I48" s="37"/>
      <c r="J48" s="37"/>
      <c r="K48" s="37"/>
      <c r="L48" s="37"/>
      <c r="M48" s="37"/>
      <c r="N48" s="37"/>
      <c r="O48" s="37"/>
      <c r="P48" s="35"/>
      <c r="Q48" s="13"/>
      <c r="R48" s="35"/>
    </row>
    <row r="49" spans="2:18" x14ac:dyDescent="0.35">
      <c r="B49" s="5" t="s">
        <v>188</v>
      </c>
      <c r="C49" s="35"/>
      <c r="D49" s="35"/>
      <c r="E49" s="37"/>
      <c r="F49" s="37"/>
      <c r="G49" s="37"/>
      <c r="H49" s="37"/>
      <c r="I49" s="37"/>
      <c r="J49" s="37"/>
      <c r="K49" s="37"/>
      <c r="L49" s="37"/>
      <c r="M49" s="37"/>
      <c r="N49" s="37"/>
      <c r="O49" s="37"/>
      <c r="P49" s="35"/>
      <c r="Q49" s="13"/>
      <c r="R49" s="35"/>
    </row>
    <row r="50" spans="2:18" x14ac:dyDescent="0.35">
      <c r="B50" s="5" t="s">
        <v>174</v>
      </c>
      <c r="C50" s="35"/>
      <c r="D50" s="35"/>
      <c r="E50" s="37"/>
      <c r="F50" s="37"/>
      <c r="G50" s="37"/>
      <c r="H50" s="37"/>
      <c r="I50" s="37"/>
      <c r="J50" s="37"/>
      <c r="K50" s="37"/>
      <c r="L50" s="37"/>
      <c r="M50" s="37"/>
      <c r="N50" s="37"/>
      <c r="O50" s="37"/>
      <c r="P50" s="35"/>
      <c r="Q50" s="13"/>
      <c r="R50" s="35"/>
    </row>
    <row r="51" spans="2:18" x14ac:dyDescent="0.35">
      <c r="B51" s="5" t="s">
        <v>175</v>
      </c>
      <c r="C51" s="35"/>
      <c r="D51" s="35"/>
      <c r="E51" s="37"/>
      <c r="F51" s="37"/>
      <c r="G51" s="37"/>
      <c r="H51" s="37"/>
      <c r="I51" s="37"/>
      <c r="J51" s="37"/>
      <c r="K51" s="37"/>
      <c r="L51" s="37"/>
      <c r="M51" s="37"/>
      <c r="N51" s="37"/>
      <c r="O51" s="37"/>
      <c r="P51" s="35"/>
      <c r="Q51" s="13"/>
      <c r="R51" s="35"/>
    </row>
    <row r="52" spans="2:18" x14ac:dyDescent="0.35">
      <c r="B52" s="5" t="s">
        <v>176</v>
      </c>
      <c r="C52" s="35"/>
      <c r="D52" s="35"/>
      <c r="E52" s="37"/>
      <c r="F52" s="37"/>
      <c r="G52" s="37"/>
      <c r="H52" s="37"/>
      <c r="I52" s="37"/>
      <c r="J52" s="37"/>
      <c r="K52" s="37"/>
      <c r="L52" s="37"/>
      <c r="M52" s="37"/>
      <c r="N52" s="37"/>
      <c r="O52" s="37"/>
      <c r="P52" s="35"/>
      <c r="Q52" s="13"/>
      <c r="R52" s="35"/>
    </row>
    <row r="53" spans="2:18" x14ac:dyDescent="0.35">
      <c r="B53" s="5" t="s">
        <v>181</v>
      </c>
      <c r="C53" s="35"/>
      <c r="D53" s="35"/>
      <c r="E53" s="37"/>
      <c r="F53" s="37"/>
      <c r="G53" s="37"/>
      <c r="H53" s="37"/>
      <c r="I53" s="37"/>
      <c r="J53" s="37"/>
      <c r="K53" s="37"/>
      <c r="L53" s="37"/>
      <c r="M53" s="37"/>
      <c r="N53" s="37"/>
      <c r="O53" s="37"/>
      <c r="P53" s="35"/>
      <c r="Q53" s="13"/>
      <c r="R53" s="35"/>
    </row>
    <row r="54" spans="2:18" x14ac:dyDescent="0.35">
      <c r="B54" s="5" t="s">
        <v>180</v>
      </c>
      <c r="C54" s="35"/>
      <c r="D54" s="35"/>
      <c r="E54" s="37"/>
      <c r="F54" s="37"/>
      <c r="G54" s="37"/>
      <c r="H54" s="37"/>
      <c r="I54" s="37"/>
      <c r="J54" s="37"/>
      <c r="K54" s="37"/>
      <c r="L54" s="37"/>
      <c r="M54" s="37"/>
      <c r="N54" s="37"/>
      <c r="O54" s="37"/>
      <c r="P54" s="35"/>
      <c r="Q54" s="13"/>
      <c r="R54" s="35"/>
    </row>
    <row r="55" spans="2:18" x14ac:dyDescent="0.35">
      <c r="B55" s="5" t="s">
        <v>191</v>
      </c>
      <c r="C55" s="35"/>
      <c r="D55" s="35"/>
      <c r="E55" s="37"/>
      <c r="F55" s="37"/>
      <c r="G55" s="37"/>
      <c r="H55" s="37"/>
      <c r="I55" s="37"/>
      <c r="J55" s="37"/>
      <c r="K55" s="37"/>
      <c r="L55" s="37"/>
      <c r="M55" s="37"/>
      <c r="N55" s="37"/>
      <c r="O55" s="37"/>
      <c r="P55" s="35"/>
      <c r="Q55" s="13"/>
      <c r="R55" s="35"/>
    </row>
    <row r="56" spans="2:18" x14ac:dyDescent="0.35">
      <c r="B56" s="7" t="s">
        <v>196</v>
      </c>
      <c r="C56" s="35"/>
      <c r="D56" s="35"/>
      <c r="E56" s="37"/>
      <c r="F56" s="37"/>
      <c r="G56" s="37"/>
      <c r="H56" s="37"/>
      <c r="I56" s="37"/>
      <c r="J56" s="37"/>
      <c r="K56" s="37"/>
      <c r="L56" s="37"/>
      <c r="M56" s="37"/>
      <c r="N56" s="37"/>
      <c r="O56" s="37"/>
      <c r="P56" s="35"/>
      <c r="Q56" s="13"/>
      <c r="R56" s="35"/>
    </row>
    <row r="57" spans="2:18" x14ac:dyDescent="0.35">
      <c r="B57" s="228" t="s">
        <v>197</v>
      </c>
      <c r="C57" s="35"/>
      <c r="D57" s="35"/>
      <c r="E57" s="37"/>
      <c r="F57" s="37"/>
      <c r="G57" s="37"/>
      <c r="H57" s="37"/>
      <c r="I57" s="37"/>
      <c r="J57" s="37"/>
      <c r="K57" s="37"/>
      <c r="L57" s="37"/>
      <c r="M57" s="37"/>
      <c r="N57" s="37"/>
      <c r="O57" s="37"/>
      <c r="P57" s="35"/>
      <c r="Q57" s="13"/>
      <c r="R57" s="35"/>
    </row>
    <row r="58" spans="2:18" x14ac:dyDescent="0.35">
      <c r="B58" s="5" t="s">
        <v>198</v>
      </c>
      <c r="C58" s="35"/>
      <c r="D58" s="35"/>
      <c r="E58" s="37"/>
      <c r="F58" s="37"/>
      <c r="G58" s="37"/>
      <c r="H58" s="37"/>
      <c r="I58" s="37"/>
      <c r="J58" s="37"/>
      <c r="K58" s="37"/>
      <c r="L58" s="37"/>
      <c r="M58" s="37"/>
      <c r="N58" s="37"/>
      <c r="O58" s="37"/>
      <c r="P58" s="35"/>
      <c r="Q58" s="13"/>
      <c r="R58" s="35"/>
    </row>
    <row r="59" spans="2:18" x14ac:dyDescent="0.35">
      <c r="B59" s="5" t="s">
        <v>199</v>
      </c>
    </row>
    <row r="60" spans="2:18" x14ac:dyDescent="0.35">
      <c r="B60" s="5" t="s">
        <v>200</v>
      </c>
    </row>
    <row r="61" spans="2:18" x14ac:dyDescent="0.35">
      <c r="B61" s="5" t="s">
        <v>201</v>
      </c>
    </row>
    <row r="62" spans="2:18" x14ac:dyDescent="0.35">
      <c r="B62" s="241"/>
    </row>
    <row r="63" spans="2:18" ht="18" x14ac:dyDescent="0.4">
      <c r="B63" s="1" t="s">
        <v>0</v>
      </c>
      <c r="C63" s="2"/>
      <c r="D63" s="2"/>
      <c r="E63" s="2"/>
      <c r="F63" s="2"/>
      <c r="G63" s="2"/>
      <c r="H63" s="3"/>
      <c r="I63" s="3"/>
      <c r="J63" s="36"/>
      <c r="K63" s="36"/>
      <c r="L63" s="36"/>
      <c r="M63" s="36"/>
      <c r="N63" s="36"/>
      <c r="O63" s="3" t="s">
        <v>29</v>
      </c>
    </row>
    <row r="64" spans="2:18" ht="18" x14ac:dyDescent="0.4">
      <c r="B64" s="1" t="s">
        <v>75</v>
      </c>
      <c r="C64" s="2"/>
      <c r="D64" s="2"/>
      <c r="E64" s="2"/>
      <c r="F64" s="2"/>
      <c r="G64" s="2"/>
      <c r="H64" s="2"/>
      <c r="I64" s="2"/>
      <c r="J64" s="36"/>
      <c r="K64" s="36"/>
      <c r="L64" s="36"/>
      <c r="M64" s="36"/>
      <c r="N64" s="36"/>
      <c r="O64" s="2"/>
    </row>
    <row r="65" spans="2:15" ht="18" x14ac:dyDescent="0.4">
      <c r="B65" s="1" t="s">
        <v>95</v>
      </c>
      <c r="C65" s="2"/>
      <c r="D65" s="2"/>
      <c r="E65" s="2"/>
      <c r="F65" s="2"/>
      <c r="G65" s="2"/>
      <c r="H65" s="2"/>
      <c r="I65" s="2"/>
      <c r="J65" s="36"/>
      <c r="K65" s="36"/>
      <c r="L65" s="36"/>
      <c r="M65" s="36"/>
      <c r="N65" s="36"/>
      <c r="O65" s="2"/>
    </row>
    <row r="66" spans="2:15" ht="15" thickBot="1" x14ac:dyDescent="0.4">
      <c r="B66" s="35"/>
      <c r="C66" s="35"/>
      <c r="D66" s="35"/>
      <c r="E66" s="35"/>
      <c r="F66" s="37"/>
      <c r="G66" s="37"/>
      <c r="H66" s="37"/>
      <c r="I66" s="37"/>
      <c r="J66" s="37"/>
      <c r="K66" s="37"/>
      <c r="L66" s="37"/>
      <c r="M66" s="37"/>
      <c r="N66" s="37"/>
      <c r="O66" s="37"/>
    </row>
    <row r="67" spans="2:15" x14ac:dyDescent="0.35">
      <c r="B67" s="218" t="s">
        <v>115</v>
      </c>
      <c r="C67" s="219"/>
      <c r="D67" s="219"/>
      <c r="E67" s="219"/>
      <c r="F67" s="219"/>
      <c r="G67" s="219"/>
      <c r="H67" s="219"/>
      <c r="I67" s="219"/>
      <c r="J67" s="219"/>
      <c r="K67" s="219"/>
      <c r="L67" s="219"/>
      <c r="M67" s="219"/>
      <c r="N67" s="219"/>
      <c r="O67" s="220"/>
    </row>
    <row r="68" spans="2:15" x14ac:dyDescent="0.35">
      <c r="B68" s="221" t="s">
        <v>12</v>
      </c>
      <c r="C68" s="217"/>
      <c r="D68" s="217"/>
      <c r="E68" s="217"/>
      <c r="F68" s="217"/>
      <c r="G68" s="217"/>
      <c r="H68" s="217"/>
      <c r="I68" s="217"/>
      <c r="J68" s="217"/>
      <c r="K68" s="217"/>
      <c r="L68" s="217"/>
      <c r="M68" s="217"/>
      <c r="N68" s="217"/>
      <c r="O68" s="222"/>
    </row>
    <row r="69" spans="2:15" ht="39.65" customHeight="1" x14ac:dyDescent="0.35">
      <c r="B69" s="251" t="s">
        <v>77</v>
      </c>
      <c r="C69" s="229" t="s">
        <v>182</v>
      </c>
      <c r="D69" s="230" t="s">
        <v>148</v>
      </c>
      <c r="E69" s="230" t="s">
        <v>183</v>
      </c>
      <c r="F69" s="230" t="s">
        <v>79</v>
      </c>
      <c r="G69" s="230" t="s">
        <v>80</v>
      </c>
      <c r="H69" s="230" t="s">
        <v>81</v>
      </c>
      <c r="I69" s="231" t="s">
        <v>82</v>
      </c>
      <c r="J69" s="230" t="s">
        <v>83</v>
      </c>
      <c r="K69" s="231" t="s">
        <v>84</v>
      </c>
      <c r="L69" s="230" t="s">
        <v>85</v>
      </c>
      <c r="M69" s="230" t="s">
        <v>86</v>
      </c>
      <c r="N69" s="230" t="s">
        <v>195</v>
      </c>
      <c r="O69" s="232" t="s">
        <v>87</v>
      </c>
    </row>
    <row r="70" spans="2:15" ht="15" thickBot="1" x14ac:dyDescent="0.4">
      <c r="B70" s="252"/>
      <c r="C70" s="223" t="s">
        <v>152</v>
      </c>
      <c r="D70" s="192" t="s">
        <v>153</v>
      </c>
      <c r="E70" s="192" t="s">
        <v>154</v>
      </c>
      <c r="F70" s="192" t="s">
        <v>155</v>
      </c>
      <c r="G70" s="192" t="s">
        <v>156</v>
      </c>
      <c r="H70" s="192" t="s">
        <v>157</v>
      </c>
      <c r="I70" s="224" t="s">
        <v>161</v>
      </c>
      <c r="J70" s="192" t="s">
        <v>162</v>
      </c>
      <c r="K70" s="225" t="s">
        <v>163</v>
      </c>
      <c r="L70" s="192" t="s">
        <v>164</v>
      </c>
      <c r="M70" s="192" t="s">
        <v>165</v>
      </c>
      <c r="N70" s="192" t="s">
        <v>166</v>
      </c>
      <c r="O70" s="193" t="s">
        <v>167</v>
      </c>
    </row>
    <row r="71" spans="2:15" x14ac:dyDescent="0.35">
      <c r="B71" s="39" t="s">
        <v>35</v>
      </c>
      <c r="C71" s="83">
        <v>17247080.766100001</v>
      </c>
      <c r="D71" s="40">
        <v>41.889800000000001</v>
      </c>
      <c r="E71" s="41">
        <v>1.5146999999999999</v>
      </c>
      <c r="F71" s="41">
        <v>43.404499999999999</v>
      </c>
      <c r="G71" s="41">
        <v>4.0000000000000002E-4</v>
      </c>
      <c r="H71" s="41">
        <v>43.404899999999998</v>
      </c>
      <c r="I71" s="42">
        <v>1.6799999999999999E-2</v>
      </c>
      <c r="J71" s="42">
        <v>2.1700000000000001E-2</v>
      </c>
      <c r="K71" s="42">
        <v>2.6599999999999999E-2</v>
      </c>
      <c r="L71" s="43">
        <v>1.3442000000000001</v>
      </c>
      <c r="M71" s="44">
        <v>-3.3E-3</v>
      </c>
      <c r="N71" s="45">
        <v>1.44E-2</v>
      </c>
      <c r="O71" s="46">
        <v>47.661299999999997</v>
      </c>
    </row>
    <row r="72" spans="2:15" x14ac:dyDescent="0.35">
      <c r="B72" s="39" t="s">
        <v>36</v>
      </c>
      <c r="C72" s="87">
        <v>0</v>
      </c>
      <c r="D72" s="40">
        <v>0</v>
      </c>
      <c r="E72" s="41">
        <v>0</v>
      </c>
      <c r="F72" s="41">
        <v>0</v>
      </c>
      <c r="G72" s="41">
        <v>0</v>
      </c>
      <c r="H72" s="41">
        <v>0</v>
      </c>
      <c r="I72" s="42">
        <v>1.6799999999999999E-2</v>
      </c>
      <c r="J72" s="42">
        <v>2.1700000000000001E-2</v>
      </c>
      <c r="K72" s="42">
        <v>2.6599999999999999E-2</v>
      </c>
      <c r="L72" s="43">
        <v>0</v>
      </c>
      <c r="M72" s="44">
        <v>-3.3E-3</v>
      </c>
      <c r="N72" s="45">
        <v>1.44E-2</v>
      </c>
      <c r="O72" s="46">
        <v>0</v>
      </c>
    </row>
    <row r="73" spans="2:15" x14ac:dyDescent="0.35">
      <c r="B73" s="39" t="s">
        <v>37</v>
      </c>
      <c r="C73" s="87">
        <v>1343467.5493000001</v>
      </c>
      <c r="D73" s="40">
        <v>3.2629999999999999</v>
      </c>
      <c r="E73" s="41">
        <v>0.44230000000000003</v>
      </c>
      <c r="F73" s="41">
        <v>3.7052999999999998</v>
      </c>
      <c r="G73" s="41">
        <v>-0.152</v>
      </c>
      <c r="H73" s="41">
        <v>3.5533000000000001</v>
      </c>
      <c r="I73" s="42">
        <v>4.9700000000000001E-2</v>
      </c>
      <c r="J73" s="42">
        <v>6.3700000000000007E-2</v>
      </c>
      <c r="K73" s="42">
        <v>7.7700000000000005E-2</v>
      </c>
      <c r="L73" s="43">
        <v>0.1181</v>
      </c>
      <c r="M73" s="44">
        <v>-3.3E-3</v>
      </c>
      <c r="N73" s="45">
        <v>1.44E-2</v>
      </c>
      <c r="O73" s="46">
        <v>4.3121999999999998</v>
      </c>
    </row>
    <row r="74" spans="2:15" x14ac:dyDescent="0.35">
      <c r="B74" s="39" t="s">
        <v>38</v>
      </c>
      <c r="C74" s="87">
        <v>27686.5586</v>
      </c>
      <c r="D74" s="40">
        <v>6.7199999999999996E-2</v>
      </c>
      <c r="E74" s="41">
        <v>-5.4999999999999997E-3</v>
      </c>
      <c r="F74" s="41">
        <v>6.1699999999999998E-2</v>
      </c>
      <c r="G74" s="41">
        <v>0</v>
      </c>
      <c r="H74" s="41">
        <v>6.1699999999999998E-2</v>
      </c>
      <c r="I74" s="42">
        <v>1.6799999999999999E-2</v>
      </c>
      <c r="J74" s="42">
        <v>2.1700000000000001E-2</v>
      </c>
      <c r="K74" s="42">
        <v>2.6599999999999999E-2</v>
      </c>
      <c r="L74" s="43">
        <v>8.3999999999999995E-3</v>
      </c>
      <c r="M74" s="44">
        <v>-3.3E-3</v>
      </c>
      <c r="N74" s="45">
        <v>1.44E-2</v>
      </c>
      <c r="O74" s="46">
        <v>7.4300000000000005E-2</v>
      </c>
    </row>
    <row r="75" spans="2:15" x14ac:dyDescent="0.35">
      <c r="B75" s="39" t="s">
        <v>39</v>
      </c>
      <c r="C75" s="87">
        <v>13958584.223300001</v>
      </c>
      <c r="D75" s="40">
        <v>33.902700000000003</v>
      </c>
      <c r="E75" s="41">
        <v>-2.8248000000000002</v>
      </c>
      <c r="F75" s="41">
        <v>31.0779</v>
      </c>
      <c r="G75" s="41">
        <v>-1.6999999999999999E-3</v>
      </c>
      <c r="H75" s="41">
        <v>31.0762</v>
      </c>
      <c r="I75" s="42">
        <v>5.33E-2</v>
      </c>
      <c r="J75" s="42">
        <v>6.83E-2</v>
      </c>
      <c r="K75" s="42">
        <v>8.3199999999999996E-2</v>
      </c>
      <c r="L75" s="43">
        <v>1.0443</v>
      </c>
      <c r="M75" s="44">
        <v>-3.3E-3</v>
      </c>
      <c r="N75" s="45">
        <v>1.44E-2</v>
      </c>
      <c r="O75" s="46">
        <v>38.117800000000003</v>
      </c>
    </row>
    <row r="76" spans="2:15" x14ac:dyDescent="0.35">
      <c r="B76" s="39" t="s">
        <v>40</v>
      </c>
      <c r="C76" s="87">
        <v>6688919.7257000003</v>
      </c>
      <c r="D76" s="40">
        <v>16.246099999999998</v>
      </c>
      <c r="E76" s="41">
        <v>-0.80959999999999999</v>
      </c>
      <c r="F76" s="41">
        <v>15.436500000000001</v>
      </c>
      <c r="G76" s="41">
        <v>1.1999999999999999E-3</v>
      </c>
      <c r="H76" s="41">
        <v>15.4377</v>
      </c>
      <c r="I76" s="42">
        <v>5.6800000000000003E-2</v>
      </c>
      <c r="J76" s="42">
        <v>7.2700000000000001E-2</v>
      </c>
      <c r="K76" s="42">
        <v>8.8499999999999995E-2</v>
      </c>
      <c r="L76" s="43">
        <v>0.5242</v>
      </c>
      <c r="M76" s="44">
        <v>-3.3E-3</v>
      </c>
      <c r="N76" s="45">
        <v>1.44E-2</v>
      </c>
      <c r="O76" s="46">
        <v>19.133600000000001</v>
      </c>
    </row>
    <row r="77" spans="2:15" x14ac:dyDescent="0.35">
      <c r="B77" s="39" t="s">
        <v>41</v>
      </c>
      <c r="C77" s="87">
        <v>2955924.3220000002</v>
      </c>
      <c r="D77" s="40">
        <v>7.1794000000000002</v>
      </c>
      <c r="E77" s="41">
        <v>-1.1625000000000001</v>
      </c>
      <c r="F77" s="41">
        <v>6.0167999999999999</v>
      </c>
      <c r="G77" s="41">
        <v>1E-4</v>
      </c>
      <c r="H77" s="41">
        <v>6.0168999999999997</v>
      </c>
      <c r="I77" s="42">
        <v>5.6800000000000003E-2</v>
      </c>
      <c r="J77" s="42">
        <v>7.2700000000000001E-2</v>
      </c>
      <c r="K77" s="42">
        <v>8.8499999999999995E-2</v>
      </c>
      <c r="L77" s="43">
        <v>0.20430000000000001</v>
      </c>
      <c r="M77" s="44">
        <v>-3.3E-3</v>
      </c>
      <c r="N77" s="45">
        <v>1.44E-2</v>
      </c>
      <c r="O77" s="46">
        <v>7.4573999999999998</v>
      </c>
    </row>
    <row r="78" spans="2:15" x14ac:dyDescent="0.35">
      <c r="B78" s="39" t="s">
        <v>42</v>
      </c>
      <c r="C78" s="87">
        <v>1041233.2709</v>
      </c>
      <c r="D78" s="40">
        <v>2.5289999999999999</v>
      </c>
      <c r="E78" s="41">
        <v>-0.50060000000000004</v>
      </c>
      <c r="F78" s="41">
        <v>2.0283000000000002</v>
      </c>
      <c r="G78" s="41">
        <v>0</v>
      </c>
      <c r="H78" s="41">
        <v>2.0284</v>
      </c>
      <c r="I78" s="42">
        <v>5.6800000000000003E-2</v>
      </c>
      <c r="J78" s="42">
        <v>7.2700000000000001E-2</v>
      </c>
      <c r="K78" s="42">
        <v>8.8499999999999995E-2</v>
      </c>
      <c r="L78" s="43">
        <v>6.8900000000000003E-2</v>
      </c>
      <c r="M78" s="44">
        <v>-3.3E-3</v>
      </c>
      <c r="N78" s="45">
        <v>1.44E-2</v>
      </c>
      <c r="O78" s="46">
        <v>2.5139999999999998</v>
      </c>
    </row>
    <row r="79" spans="2:15" x14ac:dyDescent="0.35">
      <c r="B79" s="39" t="s">
        <v>43</v>
      </c>
      <c r="C79" s="87">
        <v>66864.399999999994</v>
      </c>
      <c r="D79" s="40">
        <v>0.16239999999999999</v>
      </c>
      <c r="E79" s="41">
        <v>1.06E-2</v>
      </c>
      <c r="F79" s="41">
        <v>0.17299999999999999</v>
      </c>
      <c r="G79" s="41">
        <v>-2.2000000000000001E-3</v>
      </c>
      <c r="H79" s="41">
        <v>0.17080000000000001</v>
      </c>
      <c r="I79" s="42">
        <v>1.43E-2</v>
      </c>
      <c r="J79" s="42">
        <v>1.8499999999999999E-2</v>
      </c>
      <c r="K79" s="42">
        <v>2.2700000000000001E-2</v>
      </c>
      <c r="L79" s="43">
        <v>5.1000000000000004E-3</v>
      </c>
      <c r="M79" s="44">
        <v>-3.3E-3</v>
      </c>
      <c r="N79" s="45">
        <v>1.44E-2</v>
      </c>
      <c r="O79" s="46">
        <v>0.186</v>
      </c>
    </row>
    <row r="80" spans="2:15" x14ac:dyDescent="0.35">
      <c r="B80" s="39" t="s">
        <v>44</v>
      </c>
      <c r="C80" s="87">
        <v>3187409.8336999998</v>
      </c>
      <c r="D80" s="40">
        <v>7.7416</v>
      </c>
      <c r="E80" s="41">
        <v>-1.2121999999999999</v>
      </c>
      <c r="F80" s="41">
        <v>6.5293999999999999</v>
      </c>
      <c r="G80" s="41">
        <v>0.02</v>
      </c>
      <c r="H80" s="41">
        <v>6.5494000000000003</v>
      </c>
      <c r="I80" s="42">
        <v>5.6800000000000003E-2</v>
      </c>
      <c r="J80" s="42">
        <v>7.2700000000000001E-2</v>
      </c>
      <c r="K80" s="42">
        <v>8.8499999999999995E-2</v>
      </c>
      <c r="L80" s="43">
        <v>0.2288</v>
      </c>
      <c r="M80" s="44">
        <v>-3.3E-3</v>
      </c>
      <c r="N80" s="45">
        <v>1.44E-2</v>
      </c>
      <c r="O80" s="46">
        <v>8.1237999999999992</v>
      </c>
    </row>
    <row r="81" spans="2:15" x14ac:dyDescent="0.35">
      <c r="B81" s="39" t="s">
        <v>45</v>
      </c>
      <c r="C81" s="87">
        <v>12877724.7118</v>
      </c>
      <c r="D81" s="40">
        <v>31.2775</v>
      </c>
      <c r="E81" s="41">
        <v>-3.1911999999999998</v>
      </c>
      <c r="F81" s="41">
        <v>28.086300000000001</v>
      </c>
      <c r="G81" s="41">
        <v>0.52529999999999999</v>
      </c>
      <c r="H81" s="41">
        <v>28.611599999999999</v>
      </c>
      <c r="I81" s="42">
        <v>4.2700000000000002E-2</v>
      </c>
      <c r="J81" s="42">
        <v>5.4899999999999997E-2</v>
      </c>
      <c r="K81" s="42">
        <v>6.6900000000000001E-2</v>
      </c>
      <c r="L81" s="43">
        <v>1.0270999999999999</v>
      </c>
      <c r="M81" s="44">
        <v>-3.3E-3</v>
      </c>
      <c r="N81" s="45">
        <v>1.44E-2</v>
      </c>
      <c r="O81" s="46">
        <v>34.099499999999999</v>
      </c>
    </row>
    <row r="82" spans="2:15" x14ac:dyDescent="0.35">
      <c r="B82" s="39" t="s">
        <v>46</v>
      </c>
      <c r="C82" s="87">
        <v>2525777.7711999998</v>
      </c>
      <c r="D82" s="40">
        <v>6.1345999999999998</v>
      </c>
      <c r="E82" s="41">
        <v>-0.28560000000000002</v>
      </c>
      <c r="F82" s="41">
        <v>5.8490000000000002</v>
      </c>
      <c r="G82" s="41">
        <v>1E-4</v>
      </c>
      <c r="H82" s="41">
        <v>5.8491</v>
      </c>
      <c r="I82" s="42">
        <v>2.9499999999999998E-2</v>
      </c>
      <c r="J82" s="42">
        <v>3.7999999999999999E-2</v>
      </c>
      <c r="K82" s="42">
        <v>4.65E-2</v>
      </c>
      <c r="L82" s="43">
        <v>0.18290000000000001</v>
      </c>
      <c r="M82" s="44">
        <v>-3.3E-3</v>
      </c>
      <c r="N82" s="45">
        <v>1.44E-2</v>
      </c>
      <c r="O82" s="46">
        <v>6.6771000000000003</v>
      </c>
    </row>
    <row r="83" spans="2:15" x14ac:dyDescent="0.35">
      <c r="B83" s="39" t="s">
        <v>47</v>
      </c>
      <c r="C83" s="87">
        <v>3931546.5493000001</v>
      </c>
      <c r="D83" s="40">
        <v>9.5489999999999995</v>
      </c>
      <c r="E83" s="41">
        <v>-2.6909000000000001</v>
      </c>
      <c r="F83" s="41">
        <v>6.8579999999999997</v>
      </c>
      <c r="G83" s="41">
        <v>1E-4</v>
      </c>
      <c r="H83" s="41">
        <v>6.8581000000000003</v>
      </c>
      <c r="I83" s="42">
        <v>2.9499999999999998E-2</v>
      </c>
      <c r="J83" s="42">
        <v>3.7999999999999999E-2</v>
      </c>
      <c r="K83" s="42">
        <v>4.65E-2</v>
      </c>
      <c r="L83" s="43">
        <v>0.2145</v>
      </c>
      <c r="M83" s="44">
        <v>-3.3E-3</v>
      </c>
      <c r="N83" s="45">
        <v>1.44E-2</v>
      </c>
      <c r="O83" s="46">
        <v>7.8289999999999997</v>
      </c>
    </row>
    <row r="84" spans="2:15" x14ac:dyDescent="0.35">
      <c r="B84" s="39" t="s">
        <v>48</v>
      </c>
      <c r="C84" s="87">
        <v>5120753.2857999997</v>
      </c>
      <c r="D84" s="40">
        <v>12.4373</v>
      </c>
      <c r="E84" s="41">
        <v>-4.8242000000000003</v>
      </c>
      <c r="F84" s="41">
        <v>7.6131000000000002</v>
      </c>
      <c r="G84" s="41">
        <v>1E-4</v>
      </c>
      <c r="H84" s="41">
        <v>7.6132</v>
      </c>
      <c r="I84" s="42">
        <v>2.9499999999999998E-2</v>
      </c>
      <c r="J84" s="42">
        <v>3.7999999999999999E-2</v>
      </c>
      <c r="K84" s="42">
        <v>4.65E-2</v>
      </c>
      <c r="L84" s="43">
        <v>0.23810000000000001</v>
      </c>
      <c r="M84" s="44">
        <v>-3.3E-3</v>
      </c>
      <c r="N84" s="45">
        <v>1.44E-2</v>
      </c>
      <c r="O84" s="46">
        <v>8.6910000000000007</v>
      </c>
    </row>
    <row r="85" spans="2:15" x14ac:dyDescent="0.35">
      <c r="B85" s="39" t="s">
        <v>49</v>
      </c>
      <c r="C85" s="87">
        <v>1627201.308</v>
      </c>
      <c r="D85" s="40">
        <v>3.9521999999999999</v>
      </c>
      <c r="E85" s="41">
        <v>0.2303</v>
      </c>
      <c r="F85" s="41">
        <v>4.1825000000000001</v>
      </c>
      <c r="G85" s="41">
        <v>0</v>
      </c>
      <c r="H85" s="41">
        <v>4.1825000000000001</v>
      </c>
      <c r="I85" s="42">
        <v>7.0800000000000002E-2</v>
      </c>
      <c r="J85" s="42">
        <v>9.0399999999999994E-2</v>
      </c>
      <c r="K85" s="42">
        <v>0.10979999999999999</v>
      </c>
      <c r="L85" s="43">
        <v>0.14799999999999999</v>
      </c>
      <c r="M85" s="44">
        <v>-3.3E-3</v>
      </c>
      <c r="N85" s="45">
        <v>1.44E-2</v>
      </c>
      <c r="O85" s="46">
        <v>5.4002999999999997</v>
      </c>
    </row>
    <row r="86" spans="2:15" x14ac:dyDescent="0.35">
      <c r="B86" s="39" t="s">
        <v>50</v>
      </c>
      <c r="C86" s="87">
        <v>1390131.7323</v>
      </c>
      <c r="D86" s="40">
        <v>3.3763999999999998</v>
      </c>
      <c r="E86" s="41">
        <v>-0.41499999999999998</v>
      </c>
      <c r="F86" s="41">
        <v>2.9613999999999998</v>
      </c>
      <c r="G86" s="41">
        <v>-6.1999999999999998E-3</v>
      </c>
      <c r="H86" s="41">
        <v>2.9552</v>
      </c>
      <c r="I86" s="42">
        <v>2.9499999999999998E-2</v>
      </c>
      <c r="J86" s="42">
        <v>3.7999999999999999E-2</v>
      </c>
      <c r="K86" s="42">
        <v>4.65E-2</v>
      </c>
      <c r="L86" s="43">
        <v>9.2399999999999996E-2</v>
      </c>
      <c r="M86" s="44">
        <v>-3.3E-3</v>
      </c>
      <c r="N86" s="45">
        <v>1.44E-2</v>
      </c>
      <c r="O86" s="46">
        <v>3.3734999999999999</v>
      </c>
    </row>
    <row r="87" spans="2:15" x14ac:dyDescent="0.35">
      <c r="B87" s="39" t="s">
        <v>51</v>
      </c>
      <c r="C87" s="87">
        <v>704750.97849999997</v>
      </c>
      <c r="D87" s="40">
        <v>1.7117</v>
      </c>
      <c r="E87" s="41">
        <v>-0.35139999999999999</v>
      </c>
      <c r="F87" s="41">
        <v>1.3603000000000001</v>
      </c>
      <c r="G87" s="41">
        <v>0</v>
      </c>
      <c r="H87" s="41">
        <v>1.3603000000000001</v>
      </c>
      <c r="I87" s="42">
        <v>2.9499999999999998E-2</v>
      </c>
      <c r="J87" s="42">
        <v>3.7999999999999999E-2</v>
      </c>
      <c r="K87" s="42">
        <v>4.65E-2</v>
      </c>
      <c r="L87" s="43">
        <v>4.2500000000000003E-2</v>
      </c>
      <c r="M87" s="44">
        <v>-3.3E-3</v>
      </c>
      <c r="N87" s="45">
        <v>1.44E-2</v>
      </c>
      <c r="O87" s="46">
        <v>1.5528999999999999</v>
      </c>
    </row>
    <row r="88" spans="2:15" x14ac:dyDescent="0.35">
      <c r="B88" s="39" t="s">
        <v>52</v>
      </c>
      <c r="C88" s="87">
        <v>5234411.0807999996</v>
      </c>
      <c r="D88" s="40">
        <v>12.7134</v>
      </c>
      <c r="E88" s="41">
        <v>-1.7873000000000001</v>
      </c>
      <c r="F88" s="41">
        <v>10.9261</v>
      </c>
      <c r="G88" s="41">
        <v>-1E-4</v>
      </c>
      <c r="H88" s="41">
        <v>10.9259</v>
      </c>
      <c r="I88" s="42">
        <v>2.9499999999999998E-2</v>
      </c>
      <c r="J88" s="42">
        <v>3.7999999999999999E-2</v>
      </c>
      <c r="K88" s="42">
        <v>4.65E-2</v>
      </c>
      <c r="L88" s="43">
        <v>0.34260000000000002</v>
      </c>
      <c r="M88" s="44">
        <v>-3.3E-3</v>
      </c>
      <c r="N88" s="45">
        <v>1.44E-2</v>
      </c>
      <c r="O88" s="46">
        <v>12.473599999999999</v>
      </c>
    </row>
    <row r="89" spans="2:15" x14ac:dyDescent="0.35">
      <c r="B89" s="39" t="s">
        <v>53</v>
      </c>
      <c r="C89" s="87">
        <v>746768.62540000002</v>
      </c>
      <c r="D89" s="40">
        <v>1.8138000000000001</v>
      </c>
      <c r="E89" s="41">
        <v>-1.3053999999999999</v>
      </c>
      <c r="F89" s="41">
        <v>0.50829999999999997</v>
      </c>
      <c r="G89" s="41">
        <v>0</v>
      </c>
      <c r="H89" s="41">
        <v>0.50829999999999997</v>
      </c>
      <c r="I89" s="42">
        <v>7.1999999999999998E-3</v>
      </c>
      <c r="J89" s="42">
        <v>9.2999999999999992E-3</v>
      </c>
      <c r="K89" s="42">
        <v>1.14E-2</v>
      </c>
      <c r="L89" s="43">
        <v>1.4800000000000001E-2</v>
      </c>
      <c r="M89" s="44">
        <v>-3.3E-3</v>
      </c>
      <c r="N89" s="45">
        <v>1.44E-2</v>
      </c>
      <c r="O89" s="46">
        <v>0.54100000000000004</v>
      </c>
    </row>
    <row r="90" spans="2:15" x14ac:dyDescent="0.35">
      <c r="B90" s="39" t="s">
        <v>54</v>
      </c>
      <c r="C90" s="87">
        <v>1137931.9679</v>
      </c>
      <c r="D90" s="40">
        <v>2.7637999999999998</v>
      </c>
      <c r="E90" s="41">
        <v>4.7404000000000002</v>
      </c>
      <c r="F90" s="41">
        <v>7.5042</v>
      </c>
      <c r="G90" s="41">
        <v>2.7699999999999999E-2</v>
      </c>
      <c r="H90" s="41">
        <v>7.5319000000000003</v>
      </c>
      <c r="I90" s="42">
        <v>2.0899999999999998E-2</v>
      </c>
      <c r="J90" s="42">
        <v>2.69E-2</v>
      </c>
      <c r="K90" s="42">
        <v>3.3000000000000002E-2</v>
      </c>
      <c r="L90" s="43">
        <v>0.45300000000000001</v>
      </c>
      <c r="M90" s="44">
        <v>-3.3E-3</v>
      </c>
      <c r="N90" s="45">
        <v>1.44E-2</v>
      </c>
      <c r="O90" s="46">
        <v>8.5968</v>
      </c>
    </row>
    <row r="91" spans="2:15" x14ac:dyDescent="0.35">
      <c r="B91" s="39" t="s">
        <v>55</v>
      </c>
      <c r="C91" s="87">
        <v>0</v>
      </c>
      <c r="D91" s="40">
        <v>0</v>
      </c>
      <c r="E91" s="41">
        <v>0</v>
      </c>
      <c r="F91" s="41">
        <v>0</v>
      </c>
      <c r="G91" s="41">
        <v>0</v>
      </c>
      <c r="H91" s="41">
        <v>0</v>
      </c>
      <c r="I91" s="42">
        <v>0</v>
      </c>
      <c r="J91" s="42">
        <v>0</v>
      </c>
      <c r="K91" s="42">
        <v>0</v>
      </c>
      <c r="L91" s="43">
        <v>0</v>
      </c>
      <c r="M91" s="44">
        <v>-3.3E-3</v>
      </c>
      <c r="N91" s="45">
        <v>1.44E-2</v>
      </c>
      <c r="O91" s="46">
        <v>0</v>
      </c>
    </row>
    <row r="92" spans="2:15" x14ac:dyDescent="0.35">
      <c r="B92" s="39" t="s">
        <v>56</v>
      </c>
      <c r="C92" s="87">
        <v>2927320.1302999998</v>
      </c>
      <c r="D92" s="40">
        <v>7.1098999999999997</v>
      </c>
      <c r="E92" s="41">
        <v>-0.379</v>
      </c>
      <c r="F92" s="41">
        <v>6.7309000000000001</v>
      </c>
      <c r="G92" s="41">
        <v>0.24410000000000001</v>
      </c>
      <c r="H92" s="41">
        <v>6.9749999999999996</v>
      </c>
      <c r="I92" s="42">
        <v>1.43E-2</v>
      </c>
      <c r="J92" s="42">
        <v>1.8499999999999999E-2</v>
      </c>
      <c r="K92" s="42">
        <v>2.2700000000000001E-2</v>
      </c>
      <c r="L92" s="43">
        <v>0.21099999999999999</v>
      </c>
      <c r="M92" s="44">
        <v>-3.3E-3</v>
      </c>
      <c r="N92" s="45">
        <v>1.44E-2</v>
      </c>
      <c r="O92" s="46">
        <v>7.5964999999999998</v>
      </c>
    </row>
    <row r="93" spans="2:15" ht="15" thickBot="1" x14ac:dyDescent="0.4">
      <c r="B93" s="47" t="s">
        <v>59</v>
      </c>
      <c r="C93" s="82">
        <v>18643611.719300002</v>
      </c>
      <c r="D93" s="48">
        <v>45.281700000000001</v>
      </c>
      <c r="E93" s="49">
        <v>6.4812000000000003</v>
      </c>
      <c r="F93" s="49">
        <v>51.762900000000002</v>
      </c>
      <c r="G93" s="49">
        <v>5.0000000000000001E-4</v>
      </c>
      <c r="H93" s="49">
        <v>51.763399999999997</v>
      </c>
      <c r="I93" s="50">
        <v>4.87E-2</v>
      </c>
      <c r="J93" s="50">
        <v>5.9499999999999997E-2</v>
      </c>
      <c r="K93" s="50">
        <v>7.0300000000000001E-2</v>
      </c>
      <c r="L93" s="51">
        <v>4.5209000000000001</v>
      </c>
      <c r="M93" s="52">
        <v>-3.3E-3</v>
      </c>
      <c r="N93" s="53">
        <v>1.44E-2</v>
      </c>
      <c r="O93" s="54">
        <v>65.043300000000002</v>
      </c>
    </row>
    <row r="94" spans="2:15" x14ac:dyDescent="0.35">
      <c r="B94" s="55" t="s">
        <v>88</v>
      </c>
      <c r="C94" s="88">
        <v>18618234.874000002</v>
      </c>
      <c r="D94" s="56">
        <v>45.220100000000002</v>
      </c>
      <c r="E94" s="148"/>
      <c r="F94" s="148"/>
      <c r="G94" s="148"/>
      <c r="H94" s="148"/>
      <c r="I94" s="149"/>
      <c r="J94" s="150"/>
      <c r="K94" s="149"/>
      <c r="L94" s="151"/>
      <c r="M94" s="149"/>
      <c r="N94" s="152"/>
      <c r="O94" s="153"/>
    </row>
    <row r="95" spans="2:15" x14ac:dyDescent="0.35">
      <c r="B95" s="58" t="s">
        <v>89</v>
      </c>
      <c r="C95" s="87">
        <v>27898935.775699999</v>
      </c>
      <c r="D95" s="40">
        <v>67.761099999999999</v>
      </c>
      <c r="E95" s="154"/>
      <c r="F95" s="154"/>
      <c r="G95" s="154"/>
      <c r="H95" s="154"/>
      <c r="I95" s="155"/>
      <c r="J95" s="156"/>
      <c r="K95" s="155"/>
      <c r="L95" s="157"/>
      <c r="M95" s="155"/>
      <c r="N95" s="158"/>
      <c r="O95" s="159"/>
    </row>
    <row r="96" spans="2:15" x14ac:dyDescent="0.35">
      <c r="B96" s="58" t="s">
        <v>90</v>
      </c>
      <c r="C96" s="87">
        <v>33412297.4177</v>
      </c>
      <c r="D96" s="40">
        <v>81.152000000000001</v>
      </c>
      <c r="E96" s="154"/>
      <c r="F96" s="154"/>
      <c r="G96" s="154"/>
      <c r="H96" s="154"/>
      <c r="I96" s="155"/>
      <c r="J96" s="156"/>
      <c r="K96" s="155"/>
      <c r="L96" s="157"/>
      <c r="M96" s="155"/>
      <c r="N96" s="158"/>
      <c r="O96" s="159"/>
    </row>
    <row r="97" spans="2:15" x14ac:dyDescent="0.35">
      <c r="B97" s="58" t="s">
        <v>91</v>
      </c>
      <c r="C97" s="87">
        <v>4812020.7236000001</v>
      </c>
      <c r="D97" s="40">
        <v>11.6875</v>
      </c>
      <c r="E97" s="154"/>
      <c r="F97" s="154"/>
      <c r="G97" s="154"/>
      <c r="H97" s="154"/>
      <c r="I97" s="155"/>
      <c r="J97" s="156"/>
      <c r="K97" s="155"/>
      <c r="L97" s="157"/>
      <c r="M97" s="155"/>
      <c r="N97" s="158"/>
      <c r="O97" s="159"/>
    </row>
    <row r="98" spans="2:15" ht="15" thickBot="1" x14ac:dyDescent="0.4">
      <c r="B98" s="59" t="s">
        <v>92</v>
      </c>
      <c r="C98" s="82">
        <v>18643611.719300002</v>
      </c>
      <c r="D98" s="48">
        <v>45.281700000000001</v>
      </c>
      <c r="E98" s="160"/>
      <c r="F98" s="160"/>
      <c r="G98" s="160"/>
      <c r="H98" s="160"/>
      <c r="I98" s="161"/>
      <c r="J98" s="162"/>
      <c r="K98" s="161"/>
      <c r="L98" s="163"/>
      <c r="M98" s="161"/>
      <c r="N98" s="164"/>
      <c r="O98" s="165"/>
    </row>
    <row r="99" spans="2:15" ht="15" thickBot="1" x14ac:dyDescent="0.4">
      <c r="B99" s="60" t="s">
        <v>117</v>
      </c>
      <c r="C99" s="89">
        <v>103385100.5104</v>
      </c>
      <c r="D99" s="61">
        <v>251.10239999999999</v>
      </c>
      <c r="E99" s="62">
        <v>-8.3256999999999994</v>
      </c>
      <c r="F99" s="62">
        <v>242.77670000000001</v>
      </c>
      <c r="G99" s="62">
        <v>0.65720000000000001</v>
      </c>
      <c r="H99" s="62">
        <v>243.43389999999999</v>
      </c>
      <c r="I99" s="63">
        <v>3.9699999999999999E-2</v>
      </c>
      <c r="J99" s="63">
        <v>5.04E-2</v>
      </c>
      <c r="K99" s="63">
        <v>6.0999999999999999E-2</v>
      </c>
      <c r="L99" s="62">
        <v>11.0342</v>
      </c>
      <c r="M99" s="63">
        <v>-3.3E-3</v>
      </c>
      <c r="N99" s="64">
        <v>1.44E-2</v>
      </c>
      <c r="O99" s="65">
        <v>289.45499999999998</v>
      </c>
    </row>
    <row r="100" spans="2:15" x14ac:dyDescent="0.35">
      <c r="B100" s="35"/>
      <c r="C100" s="35"/>
      <c r="D100" s="35"/>
      <c r="E100" s="37"/>
      <c r="F100" s="37"/>
      <c r="G100" s="37"/>
      <c r="H100" s="37"/>
      <c r="I100" s="37"/>
      <c r="J100" s="37"/>
      <c r="K100" s="37"/>
      <c r="L100" s="37"/>
      <c r="M100" s="214" t="s">
        <v>168</v>
      </c>
      <c r="N100" s="66" t="s">
        <v>93</v>
      </c>
      <c r="O100" s="57">
        <v>13.3338</v>
      </c>
    </row>
    <row r="101" spans="2:15" x14ac:dyDescent="0.35">
      <c r="B101" s="35"/>
      <c r="C101" s="35"/>
      <c r="D101" s="35"/>
      <c r="E101" s="37"/>
      <c r="F101" s="37"/>
      <c r="G101" s="37"/>
      <c r="H101" s="37"/>
      <c r="I101" s="37"/>
      <c r="J101" s="37"/>
      <c r="K101" s="37"/>
      <c r="L101" s="37"/>
      <c r="M101" s="215" t="s">
        <v>169</v>
      </c>
      <c r="N101" s="67" t="s">
        <v>100</v>
      </c>
      <c r="O101" s="68">
        <v>0.06</v>
      </c>
    </row>
    <row r="102" spans="2:15" ht="15" customHeight="1" x14ac:dyDescent="0.35">
      <c r="B102" s="35"/>
      <c r="C102" s="35"/>
      <c r="D102" s="35"/>
      <c r="E102" s="37"/>
      <c r="F102" s="37"/>
      <c r="G102" s="37"/>
      <c r="H102" s="37"/>
      <c r="I102" s="37"/>
      <c r="J102" s="37"/>
      <c r="K102" s="37"/>
      <c r="L102" s="37"/>
      <c r="M102" s="215" t="s">
        <v>170</v>
      </c>
      <c r="N102" s="67" t="s">
        <v>137</v>
      </c>
      <c r="O102" s="68">
        <v>1.2500000000000001E-2</v>
      </c>
    </row>
    <row r="103" spans="2:15" x14ac:dyDescent="0.35">
      <c r="B103" s="35"/>
      <c r="C103" s="35"/>
      <c r="D103" s="35"/>
      <c r="E103" s="37"/>
      <c r="F103" s="37"/>
      <c r="G103" s="37"/>
      <c r="H103" s="37"/>
      <c r="I103" s="37"/>
      <c r="J103" s="37"/>
      <c r="K103" s="37"/>
      <c r="L103" s="37"/>
      <c r="M103" s="215" t="s">
        <v>171</v>
      </c>
      <c r="N103" s="67" t="s">
        <v>94</v>
      </c>
      <c r="O103" s="69">
        <v>2.2499999999999999E-2</v>
      </c>
    </row>
    <row r="104" spans="2:15" ht="15" thickBot="1" x14ac:dyDescent="0.4">
      <c r="B104" s="35"/>
      <c r="C104" s="35"/>
      <c r="D104" s="35"/>
      <c r="E104" s="37"/>
      <c r="F104" s="37"/>
      <c r="G104" s="37"/>
      <c r="H104" s="37"/>
      <c r="I104" s="37"/>
      <c r="J104" s="37"/>
      <c r="K104" s="37"/>
      <c r="L104" s="37"/>
      <c r="M104" s="216" t="s">
        <v>172</v>
      </c>
      <c r="N104" s="70" t="s">
        <v>145</v>
      </c>
      <c r="O104" s="71">
        <v>332.92039999999997</v>
      </c>
    </row>
    <row r="105" spans="2:15" x14ac:dyDescent="0.35">
      <c r="B105" s="80" t="s">
        <v>60</v>
      </c>
      <c r="C105" s="35"/>
      <c r="D105" s="35"/>
      <c r="E105" s="37"/>
      <c r="F105" s="37"/>
      <c r="G105" s="37"/>
      <c r="H105" s="37"/>
      <c r="I105" s="37"/>
      <c r="J105" s="37"/>
      <c r="K105" s="37"/>
      <c r="L105" s="37"/>
      <c r="M105" s="37"/>
      <c r="N105" s="37"/>
      <c r="O105" s="37"/>
    </row>
    <row r="106" spans="2:15" x14ac:dyDescent="0.35">
      <c r="B106" s="5" t="s">
        <v>173</v>
      </c>
      <c r="C106" s="35"/>
      <c r="D106" s="35"/>
      <c r="E106" s="37"/>
      <c r="F106" s="37"/>
      <c r="G106" s="37"/>
      <c r="H106" s="37"/>
      <c r="I106" s="37"/>
      <c r="J106" s="37"/>
      <c r="K106" s="37"/>
      <c r="L106" s="37"/>
      <c r="M106" s="37"/>
      <c r="N106" s="37"/>
      <c r="O106" s="37"/>
    </row>
    <row r="107" spans="2:15" x14ac:dyDescent="0.35">
      <c r="B107" s="5" t="s">
        <v>177</v>
      </c>
      <c r="C107" s="35"/>
      <c r="D107" s="35"/>
      <c r="E107" s="37"/>
      <c r="F107" s="37"/>
      <c r="G107" s="37"/>
      <c r="H107" s="37"/>
      <c r="I107" s="37"/>
      <c r="J107" s="37"/>
      <c r="K107" s="37"/>
      <c r="L107" s="37"/>
      <c r="M107" s="37"/>
      <c r="N107" s="37"/>
      <c r="O107" s="37"/>
    </row>
    <row r="108" spans="2:15" x14ac:dyDescent="0.35">
      <c r="B108" s="5" t="s">
        <v>179</v>
      </c>
      <c r="C108" s="35"/>
      <c r="D108" s="35"/>
      <c r="E108" s="37"/>
      <c r="F108" s="37"/>
      <c r="G108" s="37"/>
      <c r="H108" s="37"/>
      <c r="I108" s="37"/>
      <c r="J108" s="37"/>
      <c r="K108" s="37"/>
      <c r="L108" s="37"/>
      <c r="M108" s="37"/>
      <c r="N108" s="37"/>
      <c r="O108" s="37"/>
    </row>
    <row r="109" spans="2:15" x14ac:dyDescent="0.35">
      <c r="B109" s="5" t="s">
        <v>178</v>
      </c>
      <c r="C109" s="35"/>
      <c r="D109" s="35"/>
      <c r="E109" s="37"/>
      <c r="F109" s="37"/>
      <c r="G109" s="37"/>
      <c r="H109" s="37"/>
      <c r="I109" s="37"/>
      <c r="J109" s="37"/>
      <c r="K109" s="37"/>
      <c r="L109" s="37"/>
      <c r="M109" s="37"/>
      <c r="N109" s="37"/>
      <c r="O109" s="37"/>
    </row>
    <row r="110" spans="2:15" x14ac:dyDescent="0.35">
      <c r="B110" s="5" t="s">
        <v>188</v>
      </c>
      <c r="C110" s="35"/>
      <c r="D110" s="35"/>
      <c r="E110" s="37"/>
      <c r="F110" s="37"/>
      <c r="G110" s="37"/>
      <c r="H110" s="37"/>
      <c r="I110" s="37"/>
      <c r="J110" s="37"/>
      <c r="K110" s="37"/>
      <c r="L110" s="37"/>
      <c r="M110" s="37"/>
      <c r="N110" s="37"/>
      <c r="O110" s="37"/>
    </row>
    <row r="111" spans="2:15" x14ac:dyDescent="0.35">
      <c r="B111" s="5" t="s">
        <v>174</v>
      </c>
      <c r="C111" s="35"/>
      <c r="D111" s="35"/>
      <c r="E111" s="37"/>
      <c r="F111" s="37"/>
      <c r="G111" s="37"/>
      <c r="H111" s="37"/>
      <c r="I111" s="37"/>
      <c r="J111" s="37"/>
      <c r="K111" s="37"/>
      <c r="L111" s="37"/>
      <c r="M111" s="37"/>
      <c r="N111" s="37"/>
      <c r="O111" s="37"/>
    </row>
    <row r="112" spans="2:15" x14ac:dyDescent="0.35">
      <c r="B112" s="5" t="s">
        <v>175</v>
      </c>
      <c r="C112" s="35"/>
      <c r="D112" s="35"/>
      <c r="E112" s="37"/>
      <c r="F112" s="37"/>
      <c r="G112" s="37"/>
      <c r="H112" s="37"/>
      <c r="I112" s="37"/>
      <c r="J112" s="37"/>
      <c r="K112" s="37"/>
      <c r="L112" s="37"/>
      <c r="M112" s="37"/>
      <c r="N112" s="37"/>
      <c r="O112" s="37"/>
    </row>
    <row r="113" spans="2:18" x14ac:dyDescent="0.35">
      <c r="B113" s="5" t="s">
        <v>176</v>
      </c>
      <c r="C113" s="35"/>
      <c r="D113" s="35"/>
      <c r="E113" s="37"/>
      <c r="F113" s="37"/>
      <c r="G113" s="37"/>
      <c r="H113" s="37"/>
      <c r="I113" s="37"/>
      <c r="J113" s="37"/>
      <c r="K113" s="37"/>
      <c r="L113" s="37"/>
      <c r="M113" s="37"/>
      <c r="N113" s="37"/>
      <c r="O113" s="37"/>
    </row>
    <row r="114" spans="2:18" x14ac:dyDescent="0.35">
      <c r="B114" s="5" t="s">
        <v>181</v>
      </c>
      <c r="C114" s="35"/>
      <c r="D114" s="35"/>
      <c r="E114" s="37"/>
      <c r="F114" s="37"/>
      <c r="G114" s="37"/>
      <c r="H114" s="37"/>
      <c r="I114" s="37"/>
      <c r="J114" s="37"/>
      <c r="K114" s="37"/>
      <c r="L114" s="37"/>
      <c r="M114" s="37"/>
      <c r="N114" s="37"/>
      <c r="O114" s="37"/>
    </row>
    <row r="115" spans="2:18" x14ac:dyDescent="0.35">
      <c r="B115" s="5" t="s">
        <v>180</v>
      </c>
      <c r="C115" s="35"/>
      <c r="D115" s="35"/>
      <c r="E115" s="37"/>
      <c r="F115" s="37"/>
      <c r="G115" s="37"/>
      <c r="H115" s="37"/>
      <c r="I115" s="37"/>
      <c r="J115" s="37"/>
      <c r="K115" s="37"/>
      <c r="L115" s="37"/>
      <c r="M115" s="37"/>
      <c r="N115" s="37"/>
      <c r="O115" s="37"/>
    </row>
    <row r="116" spans="2:18" x14ac:dyDescent="0.35">
      <c r="B116" s="5" t="s">
        <v>191</v>
      </c>
      <c r="C116" s="35"/>
      <c r="D116" s="35"/>
      <c r="E116" s="37"/>
      <c r="F116" s="37"/>
      <c r="G116" s="37"/>
      <c r="H116" s="37"/>
      <c r="I116" s="37"/>
      <c r="J116" s="37"/>
      <c r="K116" s="37"/>
      <c r="L116" s="37"/>
      <c r="M116" s="37"/>
      <c r="N116" s="37"/>
      <c r="O116" s="37"/>
    </row>
    <row r="117" spans="2:18" x14ac:dyDescent="0.35">
      <c r="B117" s="7" t="s">
        <v>196</v>
      </c>
      <c r="C117" s="35"/>
      <c r="D117" s="35"/>
      <c r="E117" s="37"/>
      <c r="F117" s="37"/>
      <c r="G117" s="37"/>
      <c r="H117" s="37"/>
      <c r="I117" s="37"/>
      <c r="J117" s="37"/>
      <c r="K117" s="37"/>
      <c r="L117" s="37"/>
      <c r="M117" s="37"/>
      <c r="N117" s="37"/>
      <c r="O117" s="37"/>
    </row>
    <row r="118" spans="2:18" x14ac:dyDescent="0.35">
      <c r="B118" s="228" t="s">
        <v>197</v>
      </c>
      <c r="C118" s="35"/>
      <c r="D118" s="35"/>
      <c r="E118" s="37"/>
      <c r="F118" s="37"/>
      <c r="G118" s="37"/>
      <c r="H118" s="37"/>
      <c r="I118" s="37"/>
      <c r="J118" s="37"/>
      <c r="K118" s="37"/>
      <c r="L118" s="37"/>
      <c r="M118" s="37"/>
      <c r="N118" s="37"/>
      <c r="O118" s="37"/>
      <c r="P118" s="35"/>
      <c r="Q118" s="13"/>
      <c r="R118" s="35"/>
    </row>
    <row r="119" spans="2:18" x14ac:dyDescent="0.35">
      <c r="B119" s="5" t="s">
        <v>198</v>
      </c>
      <c r="C119" s="35"/>
      <c r="D119" s="35"/>
      <c r="E119" s="37"/>
      <c r="F119" s="37"/>
      <c r="G119" s="37"/>
      <c r="H119" s="37"/>
      <c r="I119" s="37"/>
      <c r="J119" s="37"/>
      <c r="K119" s="37"/>
      <c r="L119" s="37"/>
      <c r="M119" s="37"/>
      <c r="N119" s="37"/>
      <c r="O119" s="37"/>
    </row>
    <row r="120" spans="2:18" x14ac:dyDescent="0.35">
      <c r="B120" s="5" t="s">
        <v>199</v>
      </c>
      <c r="C120" s="35"/>
      <c r="D120" s="35"/>
      <c r="E120" s="37"/>
      <c r="F120" s="37"/>
      <c r="G120" s="37"/>
      <c r="H120" s="37"/>
      <c r="I120" s="37"/>
      <c r="J120" s="37"/>
      <c r="K120" s="37"/>
      <c r="L120" s="37"/>
      <c r="M120" s="37"/>
      <c r="N120" s="37"/>
      <c r="O120" s="37"/>
    </row>
    <row r="121" spans="2:18" x14ac:dyDescent="0.35">
      <c r="B121" s="5" t="s">
        <v>200</v>
      </c>
      <c r="C121" s="35"/>
      <c r="D121" s="35"/>
      <c r="E121" s="37"/>
      <c r="F121" s="37"/>
      <c r="G121" s="37"/>
      <c r="H121" s="37"/>
      <c r="I121" s="37"/>
      <c r="J121" s="37"/>
      <c r="K121" s="37"/>
      <c r="L121" s="37"/>
      <c r="M121" s="37"/>
      <c r="N121" s="37"/>
      <c r="O121" s="37"/>
    </row>
    <row r="122" spans="2:18" x14ac:dyDescent="0.35">
      <c r="B122" s="5" t="s">
        <v>201</v>
      </c>
    </row>
    <row r="123" spans="2:18" x14ac:dyDescent="0.35">
      <c r="B123" s="241"/>
    </row>
    <row r="124" spans="2:18" ht="18" x14ac:dyDescent="0.4">
      <c r="B124" s="1" t="s">
        <v>0</v>
      </c>
      <c r="C124" s="2"/>
      <c r="D124" s="2"/>
      <c r="E124" s="2"/>
      <c r="F124" s="2"/>
      <c r="G124" s="2"/>
      <c r="H124" s="3"/>
      <c r="I124" s="3"/>
      <c r="J124" s="36"/>
      <c r="K124" s="36"/>
      <c r="L124" s="36"/>
      <c r="M124" s="36"/>
      <c r="N124" s="36"/>
      <c r="O124" s="3" t="s">
        <v>29</v>
      </c>
    </row>
    <row r="125" spans="2:18" ht="18" x14ac:dyDescent="0.4">
      <c r="B125" s="1" t="s">
        <v>75</v>
      </c>
      <c r="C125" s="2"/>
      <c r="D125" s="2"/>
      <c r="E125" s="2"/>
      <c r="F125" s="2"/>
      <c r="G125" s="2"/>
      <c r="H125" s="2"/>
      <c r="I125" s="2"/>
      <c r="J125" s="36"/>
      <c r="K125" s="36"/>
      <c r="L125" s="36"/>
      <c r="M125" s="36"/>
      <c r="N125" s="36"/>
      <c r="O125" s="2"/>
    </row>
    <row r="126" spans="2:18" ht="18" x14ac:dyDescent="0.4">
      <c r="B126" s="1" t="s">
        <v>96</v>
      </c>
      <c r="C126" s="2"/>
      <c r="D126" s="2"/>
      <c r="E126" s="2"/>
      <c r="F126" s="2"/>
      <c r="G126" s="2"/>
      <c r="H126" s="2"/>
      <c r="I126" s="2"/>
      <c r="J126" s="36"/>
      <c r="K126" s="36"/>
      <c r="L126" s="36"/>
      <c r="M126" s="36"/>
      <c r="N126" s="36"/>
      <c r="O126" s="2"/>
    </row>
    <row r="127" spans="2:18" ht="15" thickBot="1" x14ac:dyDescent="0.4">
      <c r="B127" s="35"/>
      <c r="C127" s="35"/>
      <c r="D127" s="35"/>
      <c r="E127" s="35"/>
      <c r="F127" s="37"/>
      <c r="G127" s="37"/>
      <c r="H127" s="37"/>
      <c r="I127" s="37"/>
      <c r="J127" s="37"/>
      <c r="K127" s="37"/>
      <c r="L127" s="37"/>
      <c r="M127" s="37"/>
      <c r="N127" s="37"/>
      <c r="O127" s="37"/>
    </row>
    <row r="128" spans="2:18" x14ac:dyDescent="0.35">
      <c r="B128" s="218" t="s">
        <v>115</v>
      </c>
      <c r="C128" s="219"/>
      <c r="D128" s="219"/>
      <c r="E128" s="219"/>
      <c r="F128" s="219"/>
      <c r="G128" s="219"/>
      <c r="H128" s="219"/>
      <c r="I128" s="219"/>
      <c r="J128" s="219"/>
      <c r="K128" s="219"/>
      <c r="L128" s="219"/>
      <c r="M128" s="219"/>
      <c r="N128" s="219"/>
      <c r="O128" s="220"/>
    </row>
    <row r="129" spans="2:15" x14ac:dyDescent="0.35">
      <c r="B129" s="221" t="s">
        <v>12</v>
      </c>
      <c r="C129" s="217"/>
      <c r="D129" s="217"/>
      <c r="E129" s="217"/>
      <c r="F129" s="217"/>
      <c r="G129" s="217"/>
      <c r="H129" s="217"/>
      <c r="I129" s="217"/>
      <c r="J129" s="217"/>
      <c r="K129" s="217"/>
      <c r="L129" s="217"/>
      <c r="M129" s="217"/>
      <c r="N129" s="217"/>
      <c r="O129" s="222"/>
    </row>
    <row r="130" spans="2:15" ht="39.65" customHeight="1" x14ac:dyDescent="0.35">
      <c r="B130" s="251" t="s">
        <v>77</v>
      </c>
      <c r="C130" s="229" t="s">
        <v>182</v>
      </c>
      <c r="D130" s="230" t="s">
        <v>148</v>
      </c>
      <c r="E130" s="230" t="s">
        <v>183</v>
      </c>
      <c r="F130" s="230" t="s">
        <v>79</v>
      </c>
      <c r="G130" s="230" t="s">
        <v>80</v>
      </c>
      <c r="H130" s="230" t="s">
        <v>81</v>
      </c>
      <c r="I130" s="231" t="s">
        <v>82</v>
      </c>
      <c r="J130" s="230" t="s">
        <v>83</v>
      </c>
      <c r="K130" s="231" t="s">
        <v>84</v>
      </c>
      <c r="L130" s="230" t="s">
        <v>85</v>
      </c>
      <c r="M130" s="230" t="s">
        <v>86</v>
      </c>
      <c r="N130" s="230" t="s">
        <v>195</v>
      </c>
      <c r="O130" s="232" t="s">
        <v>87</v>
      </c>
    </row>
    <row r="131" spans="2:15" ht="15" thickBot="1" x14ac:dyDescent="0.4">
      <c r="B131" s="252"/>
      <c r="C131" s="223" t="s">
        <v>152</v>
      </c>
      <c r="D131" s="192" t="s">
        <v>153</v>
      </c>
      <c r="E131" s="192" t="s">
        <v>154</v>
      </c>
      <c r="F131" s="192" t="s">
        <v>155</v>
      </c>
      <c r="G131" s="192" t="s">
        <v>156</v>
      </c>
      <c r="H131" s="192" t="s">
        <v>157</v>
      </c>
      <c r="I131" s="224" t="s">
        <v>161</v>
      </c>
      <c r="J131" s="192" t="s">
        <v>162</v>
      </c>
      <c r="K131" s="225" t="s">
        <v>163</v>
      </c>
      <c r="L131" s="192" t="s">
        <v>164</v>
      </c>
      <c r="M131" s="192" t="s">
        <v>165</v>
      </c>
      <c r="N131" s="192" t="s">
        <v>166</v>
      </c>
      <c r="O131" s="193" t="s">
        <v>167</v>
      </c>
    </row>
    <row r="132" spans="2:15" x14ac:dyDescent="0.35">
      <c r="B132" s="39" t="s">
        <v>35</v>
      </c>
      <c r="C132" s="83">
        <v>9484188.3238999993</v>
      </c>
      <c r="D132" s="40">
        <v>48.271299999999997</v>
      </c>
      <c r="E132" s="41">
        <v>-1.0314000000000001</v>
      </c>
      <c r="F132" s="41">
        <v>47.239899999999999</v>
      </c>
      <c r="G132" s="41">
        <v>2.2000000000000001E-3</v>
      </c>
      <c r="H132" s="41">
        <v>47.242100000000001</v>
      </c>
      <c r="I132" s="42">
        <v>1.6799999999999999E-2</v>
      </c>
      <c r="J132" s="42">
        <v>2.1700000000000001E-2</v>
      </c>
      <c r="K132" s="42">
        <v>2.6599999999999999E-2</v>
      </c>
      <c r="L132" s="43">
        <v>1.4428000000000001</v>
      </c>
      <c r="M132" s="44">
        <v>-3.3E-3</v>
      </c>
      <c r="N132" s="45">
        <v>-2.5999999999999999E-3</v>
      </c>
      <c r="O132" s="46">
        <v>50.9863</v>
      </c>
    </row>
    <row r="133" spans="2:15" x14ac:dyDescent="0.35">
      <c r="B133" s="39" t="s">
        <v>36</v>
      </c>
      <c r="C133" s="87">
        <v>0</v>
      </c>
      <c r="D133" s="40">
        <v>0</v>
      </c>
      <c r="E133" s="41">
        <v>0</v>
      </c>
      <c r="F133" s="41">
        <v>0</v>
      </c>
      <c r="G133" s="41">
        <v>0</v>
      </c>
      <c r="H133" s="41">
        <v>0</v>
      </c>
      <c r="I133" s="42">
        <v>1.6799999999999999E-2</v>
      </c>
      <c r="J133" s="42">
        <v>2.1700000000000001E-2</v>
      </c>
      <c r="K133" s="42">
        <v>2.6599999999999999E-2</v>
      </c>
      <c r="L133" s="43">
        <v>0</v>
      </c>
      <c r="M133" s="44">
        <v>-3.3E-3</v>
      </c>
      <c r="N133" s="45">
        <v>-2.5999999999999999E-3</v>
      </c>
      <c r="O133" s="46">
        <v>0</v>
      </c>
    </row>
    <row r="134" spans="2:15" x14ac:dyDescent="0.35">
      <c r="B134" s="39" t="s">
        <v>37</v>
      </c>
      <c r="C134" s="87">
        <v>772289.40009999997</v>
      </c>
      <c r="D134" s="40">
        <v>3.9306999999999999</v>
      </c>
      <c r="E134" s="41">
        <v>0.19839999999999999</v>
      </c>
      <c r="F134" s="41">
        <v>4.1291000000000002</v>
      </c>
      <c r="G134" s="41">
        <v>-0.75790000000000002</v>
      </c>
      <c r="H134" s="41">
        <v>3.3712</v>
      </c>
      <c r="I134" s="42">
        <v>4.9700000000000001E-2</v>
      </c>
      <c r="J134" s="42">
        <v>6.3700000000000007E-2</v>
      </c>
      <c r="K134" s="42">
        <v>7.7700000000000005E-2</v>
      </c>
      <c r="L134" s="43">
        <v>0.11210000000000001</v>
      </c>
      <c r="M134" s="44">
        <v>-3.3E-3</v>
      </c>
      <c r="N134" s="45">
        <v>-2.5999999999999999E-3</v>
      </c>
      <c r="O134" s="46">
        <v>4.0227000000000004</v>
      </c>
    </row>
    <row r="135" spans="2:15" x14ac:dyDescent="0.35">
      <c r="B135" s="39" t="s">
        <v>38</v>
      </c>
      <c r="C135" s="87">
        <v>166082.01060000001</v>
      </c>
      <c r="D135" s="40">
        <v>0.84530000000000005</v>
      </c>
      <c r="E135" s="41">
        <v>0.30520000000000003</v>
      </c>
      <c r="F135" s="41">
        <v>1.1505000000000001</v>
      </c>
      <c r="G135" s="41">
        <v>1E-4</v>
      </c>
      <c r="H135" s="41">
        <v>1.1505000000000001</v>
      </c>
      <c r="I135" s="42">
        <v>1.6799999999999999E-2</v>
      </c>
      <c r="J135" s="42">
        <v>2.1700000000000001E-2</v>
      </c>
      <c r="K135" s="42">
        <v>2.6599999999999999E-2</v>
      </c>
      <c r="L135" s="43">
        <v>3.4599999999999999E-2</v>
      </c>
      <c r="M135" s="44">
        <v>-3.3E-3</v>
      </c>
      <c r="N135" s="45">
        <v>-2.5999999999999999E-3</v>
      </c>
      <c r="O135" s="46">
        <v>1.2412000000000001</v>
      </c>
    </row>
    <row r="136" spans="2:15" x14ac:dyDescent="0.35">
      <c r="B136" s="39" t="s">
        <v>39</v>
      </c>
      <c r="C136" s="87">
        <v>7245431.9713000003</v>
      </c>
      <c r="D136" s="40">
        <v>36.876800000000003</v>
      </c>
      <c r="E136" s="41">
        <v>-7.2561</v>
      </c>
      <c r="F136" s="41">
        <v>29.620699999999999</v>
      </c>
      <c r="G136" s="41">
        <v>-3.1899999999999998E-2</v>
      </c>
      <c r="H136" s="41">
        <v>29.588799999999999</v>
      </c>
      <c r="I136" s="42">
        <v>5.33E-2</v>
      </c>
      <c r="J136" s="42">
        <v>6.83E-2</v>
      </c>
      <c r="K136" s="42">
        <v>8.3199999999999996E-2</v>
      </c>
      <c r="L136" s="43">
        <v>0.99429999999999996</v>
      </c>
      <c r="M136" s="44">
        <v>-3.3E-3</v>
      </c>
      <c r="N136" s="45">
        <v>-2.5999999999999999E-3</v>
      </c>
      <c r="O136" s="46">
        <v>35.685899999999997</v>
      </c>
    </row>
    <row r="137" spans="2:15" x14ac:dyDescent="0.35">
      <c r="B137" s="39" t="s">
        <v>40</v>
      </c>
      <c r="C137" s="87">
        <v>3234552.7543000001</v>
      </c>
      <c r="D137" s="40">
        <v>16.462800000000001</v>
      </c>
      <c r="E137" s="41">
        <v>1.2088000000000001</v>
      </c>
      <c r="F137" s="41">
        <v>17.671600000000002</v>
      </c>
      <c r="G137" s="41">
        <v>1.6999999999999999E-3</v>
      </c>
      <c r="H137" s="41">
        <v>17.673300000000001</v>
      </c>
      <c r="I137" s="42">
        <v>5.6800000000000003E-2</v>
      </c>
      <c r="J137" s="42">
        <v>7.2700000000000001E-2</v>
      </c>
      <c r="K137" s="42">
        <v>8.8499999999999995E-2</v>
      </c>
      <c r="L137" s="43">
        <v>0.60009999999999997</v>
      </c>
      <c r="M137" s="44">
        <v>-3.3E-3</v>
      </c>
      <c r="N137" s="45">
        <v>-2.5999999999999999E-3</v>
      </c>
      <c r="O137" s="46">
        <v>21.537800000000001</v>
      </c>
    </row>
    <row r="138" spans="2:15" x14ac:dyDescent="0.35">
      <c r="B138" s="39" t="s">
        <v>41</v>
      </c>
      <c r="C138" s="87">
        <v>1673259.9602999999</v>
      </c>
      <c r="D138" s="40">
        <v>8.5162999999999993</v>
      </c>
      <c r="E138" s="41">
        <v>-1.7598</v>
      </c>
      <c r="F138" s="41">
        <v>6.7565</v>
      </c>
      <c r="G138" s="41">
        <v>2.9999999999999997E-4</v>
      </c>
      <c r="H138" s="41">
        <v>6.7568000000000001</v>
      </c>
      <c r="I138" s="42">
        <v>5.6800000000000003E-2</v>
      </c>
      <c r="J138" s="42">
        <v>7.2700000000000001E-2</v>
      </c>
      <c r="K138" s="42">
        <v>8.8499999999999995E-2</v>
      </c>
      <c r="L138" s="43">
        <v>0.22939999999999999</v>
      </c>
      <c r="M138" s="44">
        <v>-3.3E-3</v>
      </c>
      <c r="N138" s="45">
        <v>-2.5999999999999999E-3</v>
      </c>
      <c r="O138" s="46">
        <v>8.2341999999999995</v>
      </c>
    </row>
    <row r="139" spans="2:15" x14ac:dyDescent="0.35">
      <c r="B139" s="39" t="s">
        <v>42</v>
      </c>
      <c r="C139" s="87">
        <v>509947.76980000001</v>
      </c>
      <c r="D139" s="40">
        <v>2.5954999999999999</v>
      </c>
      <c r="E139" s="41">
        <v>-0.48199999999999998</v>
      </c>
      <c r="F139" s="41">
        <v>2.1135000000000002</v>
      </c>
      <c r="G139" s="41">
        <v>1E-4</v>
      </c>
      <c r="H139" s="41">
        <v>2.1135999999999999</v>
      </c>
      <c r="I139" s="42">
        <v>5.6800000000000003E-2</v>
      </c>
      <c r="J139" s="42">
        <v>7.2700000000000001E-2</v>
      </c>
      <c r="K139" s="42">
        <v>8.8499999999999995E-2</v>
      </c>
      <c r="L139" s="43">
        <v>7.1800000000000003E-2</v>
      </c>
      <c r="M139" s="44">
        <v>-3.3E-3</v>
      </c>
      <c r="N139" s="45">
        <v>-2.5999999999999999E-3</v>
      </c>
      <c r="O139" s="46">
        <v>2.5756999999999999</v>
      </c>
    </row>
    <row r="140" spans="2:15" x14ac:dyDescent="0.35">
      <c r="B140" s="39" t="s">
        <v>43</v>
      </c>
      <c r="C140" s="87">
        <v>33943.599999999999</v>
      </c>
      <c r="D140" s="40">
        <v>0.17280000000000001</v>
      </c>
      <c r="E140" s="41">
        <v>2.6800000000000001E-2</v>
      </c>
      <c r="F140" s="41">
        <v>0.19950000000000001</v>
      </c>
      <c r="G140" s="41">
        <v>0</v>
      </c>
      <c r="H140" s="41">
        <v>0.1996</v>
      </c>
      <c r="I140" s="42">
        <v>1.43E-2</v>
      </c>
      <c r="J140" s="42">
        <v>1.8499999999999999E-2</v>
      </c>
      <c r="K140" s="42">
        <v>2.2700000000000001E-2</v>
      </c>
      <c r="L140" s="43">
        <v>6.0000000000000001E-3</v>
      </c>
      <c r="M140" s="44">
        <v>-3.3E-3</v>
      </c>
      <c r="N140" s="45">
        <v>-2.5999999999999999E-3</v>
      </c>
      <c r="O140" s="46">
        <v>0.21360000000000001</v>
      </c>
    </row>
    <row r="141" spans="2:15" x14ac:dyDescent="0.35">
      <c r="B141" s="39" t="s">
        <v>44</v>
      </c>
      <c r="C141" s="87">
        <v>1820671.3548999999</v>
      </c>
      <c r="D141" s="40">
        <v>9.2666000000000004</v>
      </c>
      <c r="E141" s="41">
        <v>-1.6593</v>
      </c>
      <c r="F141" s="41">
        <v>7.6073000000000004</v>
      </c>
      <c r="G141" s="41">
        <v>0.03</v>
      </c>
      <c r="H141" s="41">
        <v>7.6374000000000004</v>
      </c>
      <c r="I141" s="42">
        <v>5.6800000000000003E-2</v>
      </c>
      <c r="J141" s="42">
        <v>7.2700000000000001E-2</v>
      </c>
      <c r="K141" s="42">
        <v>8.8499999999999995E-2</v>
      </c>
      <c r="L141" s="43">
        <v>0.2797</v>
      </c>
      <c r="M141" s="44">
        <v>-3.3E-3</v>
      </c>
      <c r="N141" s="45">
        <v>-2.5999999999999999E-3</v>
      </c>
      <c r="O141" s="46">
        <v>9.3276000000000003</v>
      </c>
    </row>
    <row r="142" spans="2:15" x14ac:dyDescent="0.35">
      <c r="B142" s="39" t="s">
        <v>45</v>
      </c>
      <c r="C142" s="87">
        <v>6232772.7582</v>
      </c>
      <c r="D142" s="40">
        <v>31.7227</v>
      </c>
      <c r="E142" s="41">
        <v>-4.8384</v>
      </c>
      <c r="F142" s="41">
        <v>26.8843</v>
      </c>
      <c r="G142" s="41">
        <v>0.44190000000000002</v>
      </c>
      <c r="H142" s="41">
        <v>27.3262</v>
      </c>
      <c r="I142" s="42">
        <v>4.2700000000000002E-2</v>
      </c>
      <c r="J142" s="42">
        <v>5.4899999999999997E-2</v>
      </c>
      <c r="K142" s="42">
        <v>6.6900000000000001E-2</v>
      </c>
      <c r="L142" s="43">
        <v>0.98</v>
      </c>
      <c r="M142" s="44">
        <v>-3.3E-3</v>
      </c>
      <c r="N142" s="45">
        <v>-2.5999999999999999E-3</v>
      </c>
      <c r="O142" s="46">
        <v>32.021500000000003</v>
      </c>
    </row>
    <row r="143" spans="2:15" x14ac:dyDescent="0.35">
      <c r="B143" s="39" t="s">
        <v>46</v>
      </c>
      <c r="C143" s="87">
        <v>1309311.0913</v>
      </c>
      <c r="D143" s="40">
        <v>6.6639999999999997</v>
      </c>
      <c r="E143" s="41">
        <v>0.248</v>
      </c>
      <c r="F143" s="41">
        <v>6.9119000000000002</v>
      </c>
      <c r="G143" s="41">
        <v>2.9999999999999997E-4</v>
      </c>
      <c r="H143" s="41">
        <v>6.9122000000000003</v>
      </c>
      <c r="I143" s="42">
        <v>2.9499999999999998E-2</v>
      </c>
      <c r="J143" s="42">
        <v>3.7999999999999999E-2</v>
      </c>
      <c r="K143" s="42">
        <v>4.65E-2</v>
      </c>
      <c r="L143" s="43">
        <v>0.2162</v>
      </c>
      <c r="M143" s="44">
        <v>-3.3E-3</v>
      </c>
      <c r="N143" s="45">
        <v>-2.5999999999999999E-3</v>
      </c>
      <c r="O143" s="46">
        <v>7.7587000000000002</v>
      </c>
    </row>
    <row r="144" spans="2:15" x14ac:dyDescent="0.35">
      <c r="B144" s="39" t="s">
        <v>47</v>
      </c>
      <c r="C144" s="87">
        <v>1909076.5196</v>
      </c>
      <c r="D144" s="40">
        <v>9.7165999999999997</v>
      </c>
      <c r="E144" s="41">
        <v>-0.9577</v>
      </c>
      <c r="F144" s="41">
        <v>8.7589000000000006</v>
      </c>
      <c r="G144" s="41">
        <v>1E-4</v>
      </c>
      <c r="H144" s="41">
        <v>8.7590000000000003</v>
      </c>
      <c r="I144" s="42">
        <v>2.9499999999999998E-2</v>
      </c>
      <c r="J144" s="42">
        <v>3.7999999999999999E-2</v>
      </c>
      <c r="K144" s="42">
        <v>4.65E-2</v>
      </c>
      <c r="L144" s="43">
        <v>0.27389999999999998</v>
      </c>
      <c r="M144" s="44">
        <v>-3.3E-3</v>
      </c>
      <c r="N144" s="45">
        <v>-2.5999999999999999E-3</v>
      </c>
      <c r="O144" s="46">
        <v>9.8315999999999999</v>
      </c>
    </row>
    <row r="145" spans="2:15" x14ac:dyDescent="0.35">
      <c r="B145" s="39" t="s">
        <v>48</v>
      </c>
      <c r="C145" s="87">
        <v>2498593.227</v>
      </c>
      <c r="D145" s="40">
        <v>12.717000000000001</v>
      </c>
      <c r="E145" s="41">
        <v>-5.3327999999999998</v>
      </c>
      <c r="F145" s="41">
        <v>7.3841999999999999</v>
      </c>
      <c r="G145" s="41">
        <v>1E-4</v>
      </c>
      <c r="H145" s="41">
        <v>7.3842999999999996</v>
      </c>
      <c r="I145" s="42">
        <v>2.9499999999999998E-2</v>
      </c>
      <c r="J145" s="42">
        <v>3.7999999999999999E-2</v>
      </c>
      <c r="K145" s="42">
        <v>4.65E-2</v>
      </c>
      <c r="L145" s="43">
        <v>0.23089999999999999</v>
      </c>
      <c r="M145" s="44">
        <v>-3.3E-3</v>
      </c>
      <c r="N145" s="45">
        <v>-2.5999999999999999E-3</v>
      </c>
      <c r="O145" s="46">
        <v>8.2886000000000006</v>
      </c>
    </row>
    <row r="146" spans="2:15" x14ac:dyDescent="0.35">
      <c r="B146" s="39" t="s">
        <v>49</v>
      </c>
      <c r="C146" s="87">
        <v>1054900.7986000001</v>
      </c>
      <c r="D146" s="40">
        <v>5.3691000000000004</v>
      </c>
      <c r="E146" s="41">
        <v>0.48880000000000001</v>
      </c>
      <c r="F146" s="41">
        <v>5.8578999999999999</v>
      </c>
      <c r="G146" s="41">
        <v>-1.1999999999999999E-3</v>
      </c>
      <c r="H146" s="41">
        <v>5.8567</v>
      </c>
      <c r="I146" s="42">
        <v>7.0800000000000002E-2</v>
      </c>
      <c r="J146" s="42">
        <v>9.0399999999999994E-2</v>
      </c>
      <c r="K146" s="42">
        <v>0.10979999999999999</v>
      </c>
      <c r="L146" s="43">
        <v>0.2072</v>
      </c>
      <c r="M146" s="44">
        <v>-3.3E-3</v>
      </c>
      <c r="N146" s="45">
        <v>-2.5999999999999999E-3</v>
      </c>
      <c r="O146" s="46">
        <v>7.4351000000000003</v>
      </c>
    </row>
    <row r="147" spans="2:15" x14ac:dyDescent="0.35">
      <c r="B147" s="39" t="s">
        <v>50</v>
      </c>
      <c r="C147" s="87">
        <v>648895.30900000001</v>
      </c>
      <c r="D147" s="40">
        <v>3.3027000000000002</v>
      </c>
      <c r="E147" s="41">
        <v>-0.59750000000000003</v>
      </c>
      <c r="F147" s="41">
        <v>2.7050999999999998</v>
      </c>
      <c r="G147" s="41">
        <v>-3.0099999999999998E-2</v>
      </c>
      <c r="H147" s="41">
        <v>2.6751</v>
      </c>
      <c r="I147" s="42">
        <v>2.9499999999999998E-2</v>
      </c>
      <c r="J147" s="42">
        <v>3.7999999999999999E-2</v>
      </c>
      <c r="K147" s="42">
        <v>4.65E-2</v>
      </c>
      <c r="L147" s="43">
        <v>8.3699999999999997E-2</v>
      </c>
      <c r="M147" s="44">
        <v>-3.3E-3</v>
      </c>
      <c r="N147" s="45">
        <v>-2.5999999999999999E-3</v>
      </c>
      <c r="O147" s="46">
        <v>3.0026999999999999</v>
      </c>
    </row>
    <row r="148" spans="2:15" x14ac:dyDescent="0.35">
      <c r="B148" s="39" t="s">
        <v>51</v>
      </c>
      <c r="C148" s="87">
        <v>308451.09769999998</v>
      </c>
      <c r="D148" s="40">
        <v>1.5699000000000001</v>
      </c>
      <c r="E148" s="41">
        <v>-0.58069999999999999</v>
      </c>
      <c r="F148" s="41">
        <v>0.98919999999999997</v>
      </c>
      <c r="G148" s="41">
        <v>0</v>
      </c>
      <c r="H148" s="41">
        <v>0.98919999999999997</v>
      </c>
      <c r="I148" s="42">
        <v>2.9499999999999998E-2</v>
      </c>
      <c r="J148" s="42">
        <v>3.7999999999999999E-2</v>
      </c>
      <c r="K148" s="42">
        <v>4.65E-2</v>
      </c>
      <c r="L148" s="43">
        <v>3.09E-2</v>
      </c>
      <c r="M148" s="44">
        <v>-3.3E-3</v>
      </c>
      <c r="N148" s="45">
        <v>-2.5999999999999999E-3</v>
      </c>
      <c r="O148" s="46">
        <v>1.1104000000000001</v>
      </c>
    </row>
    <row r="149" spans="2:15" x14ac:dyDescent="0.35">
      <c r="B149" s="39" t="s">
        <v>52</v>
      </c>
      <c r="C149" s="87">
        <v>2426060.5515000001</v>
      </c>
      <c r="D149" s="40">
        <v>12.347799999999999</v>
      </c>
      <c r="E149" s="41">
        <v>-2.2524000000000002</v>
      </c>
      <c r="F149" s="41">
        <v>10.0954</v>
      </c>
      <c r="G149" s="41">
        <v>-2.5999999999999999E-3</v>
      </c>
      <c r="H149" s="41">
        <v>10.0929</v>
      </c>
      <c r="I149" s="42">
        <v>2.9499999999999998E-2</v>
      </c>
      <c r="J149" s="42">
        <v>3.7999999999999999E-2</v>
      </c>
      <c r="K149" s="42">
        <v>4.65E-2</v>
      </c>
      <c r="L149" s="43">
        <v>0.31580000000000003</v>
      </c>
      <c r="M149" s="44">
        <v>-3.3E-3</v>
      </c>
      <c r="N149" s="45">
        <v>-2.5999999999999999E-3</v>
      </c>
      <c r="O149" s="46">
        <v>11.329000000000001</v>
      </c>
    </row>
    <row r="150" spans="2:15" x14ac:dyDescent="0.35">
      <c r="B150" s="39" t="s">
        <v>53</v>
      </c>
      <c r="C150" s="87">
        <v>932169.37939999998</v>
      </c>
      <c r="D150" s="40">
        <v>4.7443999999999997</v>
      </c>
      <c r="E150" s="41">
        <v>-3.4028999999999998</v>
      </c>
      <c r="F150" s="41">
        <v>1.3415999999999999</v>
      </c>
      <c r="G150" s="41">
        <v>1E-4</v>
      </c>
      <c r="H150" s="41">
        <v>1.3415999999999999</v>
      </c>
      <c r="I150" s="42">
        <v>7.1999999999999998E-3</v>
      </c>
      <c r="J150" s="42">
        <v>9.2999999999999992E-3</v>
      </c>
      <c r="K150" s="42">
        <v>1.14E-2</v>
      </c>
      <c r="L150" s="43">
        <v>3.9100000000000003E-2</v>
      </c>
      <c r="M150" s="44">
        <v>-3.3E-3</v>
      </c>
      <c r="N150" s="45">
        <v>-2.5999999999999999E-3</v>
      </c>
      <c r="O150" s="46">
        <v>1.4037999999999999</v>
      </c>
    </row>
    <row r="151" spans="2:15" x14ac:dyDescent="0.35">
      <c r="B151" s="39" t="s">
        <v>54</v>
      </c>
      <c r="C151" s="87">
        <v>621149.50049999997</v>
      </c>
      <c r="D151" s="40">
        <v>3.1614</v>
      </c>
      <c r="E151" s="41">
        <v>4.9531000000000001</v>
      </c>
      <c r="F151" s="41">
        <v>8.1144999999999996</v>
      </c>
      <c r="G151" s="41">
        <v>3.7699999999999997E-2</v>
      </c>
      <c r="H151" s="41">
        <v>8.1522000000000006</v>
      </c>
      <c r="I151" s="42">
        <v>2.0899999999999998E-2</v>
      </c>
      <c r="J151" s="42">
        <v>2.69E-2</v>
      </c>
      <c r="K151" s="42">
        <v>3.3000000000000002E-2</v>
      </c>
      <c r="L151" s="43">
        <v>0.53859999999999997</v>
      </c>
      <c r="M151" s="44">
        <v>-3.3E-3</v>
      </c>
      <c r="N151" s="45">
        <v>-2.5999999999999999E-3</v>
      </c>
      <c r="O151" s="46">
        <v>9.1971000000000007</v>
      </c>
    </row>
    <row r="152" spans="2:15" x14ac:dyDescent="0.35">
      <c r="B152" s="39" t="s">
        <v>55</v>
      </c>
      <c r="C152" s="87">
        <v>0</v>
      </c>
      <c r="D152" s="40">
        <v>0</v>
      </c>
      <c r="E152" s="41">
        <v>0</v>
      </c>
      <c r="F152" s="41">
        <v>0</v>
      </c>
      <c r="G152" s="41">
        <v>0</v>
      </c>
      <c r="H152" s="41">
        <v>0</v>
      </c>
      <c r="I152" s="42">
        <v>0</v>
      </c>
      <c r="J152" s="42">
        <v>0</v>
      </c>
      <c r="K152" s="42">
        <v>0</v>
      </c>
      <c r="L152" s="43">
        <v>0</v>
      </c>
      <c r="M152" s="44">
        <v>-3.3E-3</v>
      </c>
      <c r="N152" s="45">
        <v>-2.5999999999999999E-3</v>
      </c>
      <c r="O152" s="46">
        <v>0</v>
      </c>
    </row>
    <row r="153" spans="2:15" x14ac:dyDescent="0.35">
      <c r="B153" s="39" t="s">
        <v>56</v>
      </c>
      <c r="C153" s="87">
        <v>1316842.1723</v>
      </c>
      <c r="D153" s="40">
        <v>6.7023000000000001</v>
      </c>
      <c r="E153" s="41">
        <v>0.30690000000000001</v>
      </c>
      <c r="F153" s="41">
        <v>7.0091999999999999</v>
      </c>
      <c r="G153" s="41">
        <v>0.23830000000000001</v>
      </c>
      <c r="H153" s="41">
        <v>7.2474999999999996</v>
      </c>
      <c r="I153" s="42">
        <v>1.43E-2</v>
      </c>
      <c r="J153" s="42">
        <v>1.8499999999999999E-2</v>
      </c>
      <c r="K153" s="42">
        <v>2.2700000000000001E-2</v>
      </c>
      <c r="L153" s="43">
        <v>0.21940000000000001</v>
      </c>
      <c r="M153" s="44">
        <v>-3.3E-3</v>
      </c>
      <c r="N153" s="45">
        <v>-2.5999999999999999E-3</v>
      </c>
      <c r="O153" s="46">
        <v>7.7614000000000001</v>
      </c>
    </row>
    <row r="154" spans="2:15" ht="15" thickBot="1" x14ac:dyDescent="0.4">
      <c r="B154" s="47" t="s">
        <v>59</v>
      </c>
      <c r="C154" s="82">
        <v>10371982.3182</v>
      </c>
      <c r="D154" s="48">
        <v>52.789900000000003</v>
      </c>
      <c r="E154" s="49">
        <v>6.8848000000000003</v>
      </c>
      <c r="F154" s="49">
        <v>59.674700000000001</v>
      </c>
      <c r="G154" s="49">
        <v>1.1000000000000001E-3</v>
      </c>
      <c r="H154" s="49">
        <v>59.675800000000002</v>
      </c>
      <c r="I154" s="50">
        <v>4.87E-2</v>
      </c>
      <c r="J154" s="50">
        <v>5.9499999999999997E-2</v>
      </c>
      <c r="K154" s="50">
        <v>7.0300000000000001E-2</v>
      </c>
      <c r="L154" s="51">
        <v>4.2351999999999999</v>
      </c>
      <c r="M154" s="52">
        <v>-3.3E-3</v>
      </c>
      <c r="N154" s="53">
        <v>-2.5999999999999999E-3</v>
      </c>
      <c r="O154" s="54">
        <v>72.759399999999999</v>
      </c>
    </row>
    <row r="155" spans="2:15" x14ac:dyDescent="0.35">
      <c r="B155" s="55" t="s">
        <v>88</v>
      </c>
      <c r="C155" s="88">
        <v>10422559.7346</v>
      </c>
      <c r="D155" s="56">
        <v>53.0473</v>
      </c>
      <c r="E155" s="148"/>
      <c r="F155" s="148"/>
      <c r="G155" s="148"/>
      <c r="H155" s="148"/>
      <c r="I155" s="149"/>
      <c r="J155" s="150"/>
      <c r="K155" s="149"/>
      <c r="L155" s="151"/>
      <c r="M155" s="149"/>
      <c r="N155" s="152"/>
      <c r="O155" s="153"/>
    </row>
    <row r="156" spans="2:15" x14ac:dyDescent="0.35">
      <c r="B156" s="58" t="s">
        <v>89</v>
      </c>
      <c r="C156" s="87">
        <v>14517807.410700001</v>
      </c>
      <c r="D156" s="40">
        <v>73.890799999999999</v>
      </c>
      <c r="E156" s="154"/>
      <c r="F156" s="154"/>
      <c r="G156" s="154"/>
      <c r="H156" s="154"/>
      <c r="I156" s="155"/>
      <c r="J156" s="156"/>
      <c r="K156" s="155"/>
      <c r="L156" s="157"/>
      <c r="M156" s="155"/>
      <c r="N156" s="158"/>
      <c r="O156" s="159"/>
    </row>
    <row r="157" spans="2:15" x14ac:dyDescent="0.35">
      <c r="B157" s="58" t="s">
        <v>90</v>
      </c>
      <c r="C157" s="87">
        <v>16388061.3528</v>
      </c>
      <c r="D157" s="40">
        <v>83.409700000000001</v>
      </c>
      <c r="E157" s="154"/>
      <c r="F157" s="154"/>
      <c r="G157" s="154"/>
      <c r="H157" s="154"/>
      <c r="I157" s="155"/>
      <c r="J157" s="156"/>
      <c r="K157" s="155"/>
      <c r="L157" s="157"/>
      <c r="M157" s="155"/>
      <c r="N157" s="158"/>
      <c r="O157" s="159"/>
    </row>
    <row r="158" spans="2:15" x14ac:dyDescent="0.35">
      <c r="B158" s="58" t="s">
        <v>91</v>
      </c>
      <c r="C158" s="87">
        <v>2870161.0521999998</v>
      </c>
      <c r="D158" s="40">
        <v>14.6082</v>
      </c>
      <c r="E158" s="154"/>
      <c r="F158" s="154"/>
      <c r="G158" s="154"/>
      <c r="H158" s="154"/>
      <c r="I158" s="155"/>
      <c r="J158" s="156"/>
      <c r="K158" s="155"/>
      <c r="L158" s="157"/>
      <c r="M158" s="155"/>
      <c r="N158" s="158"/>
      <c r="O158" s="159"/>
    </row>
    <row r="159" spans="2:15" ht="15" thickBot="1" x14ac:dyDescent="0.4">
      <c r="B159" s="59" t="s">
        <v>92</v>
      </c>
      <c r="C159" s="82">
        <v>10371982.3182</v>
      </c>
      <c r="D159" s="48">
        <v>52.789900000000003</v>
      </c>
      <c r="E159" s="160"/>
      <c r="F159" s="160"/>
      <c r="G159" s="160"/>
      <c r="H159" s="160"/>
      <c r="I159" s="161"/>
      <c r="J159" s="162"/>
      <c r="K159" s="161"/>
      <c r="L159" s="163"/>
      <c r="M159" s="161"/>
      <c r="N159" s="164"/>
      <c r="O159" s="165"/>
    </row>
    <row r="160" spans="2:15" ht="15" thickBot="1" x14ac:dyDescent="0.4">
      <c r="B160" s="60" t="s">
        <v>117</v>
      </c>
      <c r="C160" s="89">
        <v>54570571.868600003</v>
      </c>
      <c r="D160" s="61">
        <v>277.74590000000001</v>
      </c>
      <c r="E160" s="62">
        <v>-15.530200000000001</v>
      </c>
      <c r="F160" s="62">
        <v>262.21559999999999</v>
      </c>
      <c r="G160" s="62">
        <v>-6.9599999999999995E-2</v>
      </c>
      <c r="H160" s="62">
        <v>262.14600000000002</v>
      </c>
      <c r="I160" s="63">
        <v>3.9699999999999999E-2</v>
      </c>
      <c r="J160" s="63">
        <v>5.0299999999999997E-2</v>
      </c>
      <c r="K160" s="63">
        <v>6.0900000000000003E-2</v>
      </c>
      <c r="L160" s="62">
        <v>11.1416</v>
      </c>
      <c r="M160" s="63">
        <v>-3.3E-3</v>
      </c>
      <c r="N160" s="64">
        <v>-2.5999999999999999E-3</v>
      </c>
      <c r="O160" s="65">
        <v>305.72430000000003</v>
      </c>
    </row>
    <row r="161" spans="2:15" x14ac:dyDescent="0.35">
      <c r="B161" s="35"/>
      <c r="C161" s="35"/>
      <c r="D161" s="35"/>
      <c r="E161" s="37"/>
      <c r="F161" s="37"/>
      <c r="G161" s="37"/>
      <c r="H161" s="37"/>
      <c r="I161" s="37"/>
      <c r="J161" s="37"/>
      <c r="K161" s="37"/>
      <c r="L161" s="37"/>
      <c r="M161" s="214" t="s">
        <v>168</v>
      </c>
      <c r="N161" s="66" t="s">
        <v>93</v>
      </c>
      <c r="O161" s="57">
        <v>13.3338</v>
      </c>
    </row>
    <row r="162" spans="2:15" x14ac:dyDescent="0.35">
      <c r="B162" s="35"/>
      <c r="C162" s="35"/>
      <c r="D162" s="35"/>
      <c r="E162" s="37"/>
      <c r="F162" s="37"/>
      <c r="G162" s="37"/>
      <c r="H162" s="37"/>
      <c r="I162" s="37"/>
      <c r="J162" s="37"/>
      <c r="K162" s="37"/>
      <c r="L162" s="37"/>
      <c r="M162" s="215" t="s">
        <v>169</v>
      </c>
      <c r="N162" s="67" t="s">
        <v>100</v>
      </c>
      <c r="O162" s="68">
        <v>0.06</v>
      </c>
    </row>
    <row r="163" spans="2:15" ht="15" customHeight="1" x14ac:dyDescent="0.35">
      <c r="B163" s="35"/>
      <c r="C163" s="35"/>
      <c r="D163" s="35"/>
      <c r="E163" s="37"/>
      <c r="F163" s="37"/>
      <c r="G163" s="37"/>
      <c r="H163" s="37"/>
      <c r="I163" s="37"/>
      <c r="J163" s="37"/>
      <c r="K163" s="37"/>
      <c r="L163" s="37"/>
      <c r="M163" s="215" t="s">
        <v>170</v>
      </c>
      <c r="N163" s="67" t="s">
        <v>137</v>
      </c>
      <c r="O163" s="68">
        <v>1.2500000000000001E-2</v>
      </c>
    </row>
    <row r="164" spans="2:15" x14ac:dyDescent="0.35">
      <c r="B164" s="35"/>
      <c r="C164" s="35"/>
      <c r="D164" s="35"/>
      <c r="E164" s="37"/>
      <c r="F164" s="37"/>
      <c r="G164" s="37"/>
      <c r="H164" s="37"/>
      <c r="I164" s="37"/>
      <c r="J164" s="37"/>
      <c r="K164" s="37"/>
      <c r="L164" s="37"/>
      <c r="M164" s="215" t="s">
        <v>171</v>
      </c>
      <c r="N164" s="67" t="s">
        <v>94</v>
      </c>
      <c r="O164" s="69">
        <v>2.2499999999999999E-2</v>
      </c>
    </row>
    <row r="165" spans="2:15" ht="15" thickBot="1" x14ac:dyDescent="0.4">
      <c r="B165" s="35"/>
      <c r="C165" s="35"/>
      <c r="D165" s="35"/>
      <c r="E165" s="37"/>
      <c r="F165" s="37"/>
      <c r="G165" s="37"/>
      <c r="H165" s="37"/>
      <c r="I165" s="37"/>
      <c r="J165" s="37"/>
      <c r="K165" s="37"/>
      <c r="L165" s="37"/>
      <c r="M165" s="216" t="s">
        <v>172</v>
      </c>
      <c r="N165" s="70" t="s">
        <v>145</v>
      </c>
      <c r="O165" s="71">
        <v>350.85610000000003</v>
      </c>
    </row>
    <row r="166" spans="2:15" x14ac:dyDescent="0.35">
      <c r="B166" s="80" t="s">
        <v>60</v>
      </c>
      <c r="C166" s="35"/>
      <c r="D166" s="35"/>
      <c r="E166" s="37"/>
      <c r="F166" s="37"/>
      <c r="G166" s="37"/>
      <c r="H166" s="37"/>
      <c r="I166" s="37"/>
      <c r="J166" s="37"/>
      <c r="K166" s="37"/>
      <c r="L166" s="37"/>
      <c r="M166" s="35"/>
      <c r="N166" s="226"/>
      <c r="O166" s="227"/>
    </row>
    <row r="167" spans="2:15" x14ac:dyDescent="0.35">
      <c r="B167" s="5" t="s">
        <v>173</v>
      </c>
      <c r="C167" s="35"/>
      <c r="D167" s="35"/>
      <c r="E167" s="37"/>
      <c r="F167" s="37"/>
      <c r="G167" s="37"/>
      <c r="H167" s="37"/>
      <c r="I167" s="37"/>
      <c r="J167" s="37"/>
      <c r="K167" s="37"/>
      <c r="L167" s="37"/>
      <c r="M167" s="35"/>
      <c r="N167" s="226"/>
      <c r="O167" s="227"/>
    </row>
    <row r="168" spans="2:15" x14ac:dyDescent="0.35">
      <c r="B168" s="5" t="s">
        <v>177</v>
      </c>
      <c r="C168" s="35"/>
      <c r="D168" s="35"/>
      <c r="E168" s="37"/>
      <c r="F168" s="37"/>
      <c r="G168" s="37"/>
      <c r="H168" s="37"/>
      <c r="I168" s="37"/>
      <c r="J168" s="37"/>
      <c r="K168" s="37"/>
      <c r="L168" s="37"/>
      <c r="M168" s="35"/>
      <c r="N168" s="226"/>
      <c r="O168" s="227"/>
    </row>
    <row r="169" spans="2:15" x14ac:dyDescent="0.35">
      <c r="B169" s="5" t="s">
        <v>179</v>
      </c>
      <c r="C169" s="35"/>
      <c r="D169" s="35"/>
      <c r="E169" s="37"/>
      <c r="F169" s="37"/>
      <c r="G169" s="37"/>
      <c r="H169" s="37"/>
      <c r="I169" s="37"/>
      <c r="J169" s="37"/>
      <c r="K169" s="37"/>
      <c r="L169" s="37"/>
      <c r="M169" s="35"/>
      <c r="N169" s="226"/>
      <c r="O169" s="227"/>
    </row>
    <row r="170" spans="2:15" x14ac:dyDescent="0.35">
      <c r="B170" s="5" t="s">
        <v>178</v>
      </c>
      <c r="C170" s="35"/>
      <c r="D170" s="35"/>
      <c r="E170" s="37"/>
      <c r="F170" s="37"/>
      <c r="G170" s="37"/>
      <c r="H170" s="37"/>
      <c r="I170" s="37"/>
      <c r="J170" s="37"/>
      <c r="K170" s="37"/>
      <c r="L170" s="37"/>
      <c r="M170" s="35"/>
      <c r="N170" s="226"/>
      <c r="O170" s="227"/>
    </row>
    <row r="171" spans="2:15" x14ac:dyDescent="0.35">
      <c r="B171" s="5" t="s">
        <v>188</v>
      </c>
      <c r="C171" s="35"/>
      <c r="D171" s="35"/>
      <c r="E171" s="37"/>
      <c r="F171" s="37"/>
      <c r="G171" s="37"/>
      <c r="H171" s="37"/>
      <c r="I171" s="37"/>
      <c r="J171" s="37"/>
      <c r="K171" s="37"/>
      <c r="L171" s="37"/>
      <c r="M171" s="35"/>
      <c r="N171" s="226"/>
      <c r="O171" s="227"/>
    </row>
    <row r="172" spans="2:15" x14ac:dyDescent="0.35">
      <c r="B172" s="5" t="s">
        <v>174</v>
      </c>
      <c r="C172" s="35"/>
      <c r="D172" s="35"/>
      <c r="E172" s="37"/>
      <c r="F172" s="37"/>
      <c r="G172" s="37"/>
      <c r="H172" s="37"/>
      <c r="I172" s="37"/>
      <c r="J172" s="37"/>
      <c r="K172" s="37"/>
      <c r="L172" s="37"/>
      <c r="M172" s="35"/>
      <c r="N172" s="226"/>
      <c r="O172" s="227"/>
    </row>
    <row r="173" spans="2:15" x14ac:dyDescent="0.35">
      <c r="B173" s="5" t="s">
        <v>175</v>
      </c>
      <c r="C173" s="35"/>
      <c r="D173" s="35"/>
      <c r="E173" s="37"/>
      <c r="F173" s="37"/>
      <c r="G173" s="37"/>
      <c r="H173" s="37"/>
      <c r="I173" s="37"/>
      <c r="J173" s="37"/>
      <c r="K173" s="37"/>
      <c r="L173" s="37"/>
      <c r="M173" s="35"/>
      <c r="N173" s="226"/>
      <c r="O173" s="227"/>
    </row>
    <row r="174" spans="2:15" x14ac:dyDescent="0.35">
      <c r="B174" s="5" t="s">
        <v>176</v>
      </c>
      <c r="C174" s="35"/>
      <c r="D174" s="35"/>
      <c r="E174" s="37"/>
      <c r="F174" s="37"/>
      <c r="G174" s="37"/>
      <c r="H174" s="37"/>
      <c r="I174" s="37"/>
      <c r="J174" s="37"/>
      <c r="K174" s="37"/>
      <c r="L174" s="37"/>
      <c r="M174" s="35"/>
      <c r="N174" s="226"/>
      <c r="O174" s="227"/>
    </row>
    <row r="175" spans="2:15" x14ac:dyDescent="0.35">
      <c r="B175" s="5" t="s">
        <v>181</v>
      </c>
      <c r="C175" s="35"/>
      <c r="D175" s="35"/>
      <c r="E175" s="37"/>
      <c r="F175" s="37"/>
      <c r="G175" s="37"/>
      <c r="H175" s="37"/>
      <c r="I175" s="37"/>
      <c r="J175" s="37"/>
      <c r="K175" s="37"/>
      <c r="L175" s="37"/>
      <c r="M175" s="35"/>
      <c r="N175" s="226"/>
      <c r="O175" s="227"/>
    </row>
    <row r="176" spans="2:15" x14ac:dyDescent="0.35">
      <c r="B176" s="5" t="s">
        <v>180</v>
      </c>
      <c r="C176" s="35"/>
      <c r="D176" s="35"/>
      <c r="E176" s="37"/>
      <c r="F176" s="37"/>
      <c r="G176" s="37"/>
      <c r="H176" s="37"/>
      <c r="I176" s="37"/>
      <c r="J176" s="37"/>
      <c r="K176" s="37"/>
      <c r="L176" s="37"/>
      <c r="M176" s="35"/>
      <c r="N176" s="226"/>
      <c r="O176" s="227"/>
    </row>
    <row r="177" spans="2:18" x14ac:dyDescent="0.35">
      <c r="B177" s="5" t="s">
        <v>191</v>
      </c>
      <c r="C177" s="35"/>
      <c r="D177" s="35"/>
      <c r="E177" s="37"/>
      <c r="F177" s="37"/>
      <c r="G177" s="37"/>
      <c r="H177" s="37"/>
      <c r="I177" s="37"/>
      <c r="J177" s="37"/>
      <c r="K177" s="37"/>
      <c r="L177" s="37"/>
      <c r="M177" s="35"/>
      <c r="N177" s="226"/>
      <c r="O177" s="227"/>
    </row>
    <row r="178" spans="2:18" x14ac:dyDescent="0.35">
      <c r="B178" s="7" t="s">
        <v>196</v>
      </c>
      <c r="C178" s="35"/>
      <c r="D178" s="35"/>
      <c r="E178" s="37"/>
      <c r="F178" s="37"/>
      <c r="G178" s="37"/>
      <c r="H178" s="37"/>
      <c r="I178" s="37"/>
      <c r="J178" s="37"/>
      <c r="K178" s="37"/>
      <c r="L178" s="37"/>
      <c r="M178" s="37"/>
      <c r="N178" s="37"/>
      <c r="O178" s="37"/>
    </row>
    <row r="179" spans="2:18" x14ac:dyDescent="0.35">
      <c r="B179" s="228" t="s">
        <v>197</v>
      </c>
      <c r="C179" s="35"/>
      <c r="D179" s="35"/>
      <c r="E179" s="37"/>
      <c r="F179" s="37"/>
      <c r="G179" s="37"/>
      <c r="H179" s="37"/>
      <c r="I179" s="37"/>
      <c r="J179" s="37"/>
      <c r="K179" s="37"/>
      <c r="L179" s="37"/>
      <c r="M179" s="37"/>
      <c r="N179" s="37"/>
      <c r="O179" s="37"/>
      <c r="P179" s="35"/>
      <c r="Q179" s="13"/>
      <c r="R179" s="35"/>
    </row>
    <row r="180" spans="2:18" x14ac:dyDescent="0.35">
      <c r="B180" s="5" t="s">
        <v>198</v>
      </c>
      <c r="C180" s="35"/>
      <c r="D180" s="35"/>
      <c r="E180" s="37"/>
      <c r="F180" s="37"/>
      <c r="G180" s="37"/>
      <c r="H180" s="37"/>
      <c r="I180" s="37"/>
      <c r="J180" s="37"/>
      <c r="K180" s="37"/>
      <c r="L180" s="37"/>
      <c r="M180" s="37"/>
      <c r="N180" s="37"/>
      <c r="O180" s="37"/>
    </row>
    <row r="181" spans="2:18" x14ac:dyDescent="0.35">
      <c r="B181" s="5" t="s">
        <v>199</v>
      </c>
      <c r="C181" s="35"/>
      <c r="D181" s="35"/>
      <c r="E181" s="37"/>
      <c r="F181" s="37"/>
      <c r="G181" s="37"/>
      <c r="H181" s="37"/>
      <c r="I181" s="37"/>
      <c r="J181" s="37"/>
      <c r="K181" s="37"/>
      <c r="L181" s="37"/>
      <c r="M181" s="37"/>
      <c r="N181" s="37"/>
      <c r="O181" s="37"/>
    </row>
    <row r="182" spans="2:18" x14ac:dyDescent="0.35">
      <c r="B182" s="5" t="s">
        <v>200</v>
      </c>
      <c r="C182" s="35"/>
      <c r="D182" s="35"/>
      <c r="E182" s="37"/>
      <c r="F182" s="37"/>
      <c r="G182" s="37"/>
      <c r="H182" s="37"/>
      <c r="I182" s="37"/>
      <c r="J182" s="37"/>
      <c r="K182" s="37"/>
      <c r="L182" s="37"/>
      <c r="M182" s="37"/>
      <c r="N182" s="37"/>
      <c r="O182" s="37"/>
    </row>
    <row r="183" spans="2:18" x14ac:dyDescent="0.35">
      <c r="B183" s="5" t="s">
        <v>201</v>
      </c>
    </row>
    <row r="184" spans="2:18" x14ac:dyDescent="0.35">
      <c r="B184" s="241"/>
    </row>
    <row r="185" spans="2:18" ht="18" x14ac:dyDescent="0.4">
      <c r="B185" s="1" t="s">
        <v>0</v>
      </c>
      <c r="C185" s="2"/>
      <c r="D185" s="2"/>
      <c r="E185" s="2"/>
      <c r="F185" s="2"/>
      <c r="G185" s="2"/>
      <c r="H185" s="3"/>
      <c r="I185" s="3"/>
      <c r="J185" s="36"/>
      <c r="K185" s="36"/>
      <c r="L185" s="36"/>
      <c r="M185" s="36"/>
      <c r="N185" s="36"/>
      <c r="O185" s="3" t="s">
        <v>29</v>
      </c>
    </row>
    <row r="186" spans="2:18" ht="18" x14ac:dyDescent="0.4">
      <c r="B186" s="1" t="s">
        <v>75</v>
      </c>
      <c r="C186" s="2"/>
      <c r="D186" s="2"/>
      <c r="E186" s="2"/>
      <c r="F186" s="2"/>
      <c r="G186" s="2"/>
      <c r="H186" s="2"/>
      <c r="I186" s="2"/>
      <c r="J186" s="36"/>
      <c r="K186" s="36"/>
      <c r="L186" s="36"/>
      <c r="M186" s="36"/>
      <c r="N186" s="36"/>
      <c r="O186" s="2"/>
    </row>
    <row r="187" spans="2:18" ht="18" x14ac:dyDescent="0.4">
      <c r="B187" s="1" t="s">
        <v>97</v>
      </c>
      <c r="C187" s="2"/>
      <c r="D187" s="2"/>
      <c r="E187" s="2"/>
      <c r="F187" s="2"/>
      <c r="G187" s="2"/>
      <c r="H187" s="2"/>
      <c r="I187" s="2"/>
      <c r="J187" s="36"/>
      <c r="K187" s="36"/>
      <c r="L187" s="36"/>
      <c r="M187" s="36"/>
      <c r="N187" s="36"/>
      <c r="O187" s="2"/>
    </row>
    <row r="188" spans="2:18" ht="15" thickBot="1" x14ac:dyDescent="0.4">
      <c r="B188" s="35"/>
      <c r="C188" s="35"/>
      <c r="D188" s="35"/>
      <c r="E188" s="35"/>
      <c r="F188" s="37"/>
      <c r="G188" s="37"/>
      <c r="H188" s="37"/>
      <c r="I188" s="37"/>
      <c r="J188" s="37"/>
      <c r="K188" s="37"/>
      <c r="L188" s="37"/>
      <c r="M188" s="37"/>
      <c r="N188" s="37"/>
      <c r="O188" s="37"/>
    </row>
    <row r="189" spans="2:18" x14ac:dyDescent="0.35">
      <c r="B189" s="218" t="s">
        <v>115</v>
      </c>
      <c r="C189" s="219"/>
      <c r="D189" s="219"/>
      <c r="E189" s="219"/>
      <c r="F189" s="219"/>
      <c r="G189" s="219"/>
      <c r="H189" s="219"/>
      <c r="I189" s="219"/>
      <c r="J189" s="219"/>
      <c r="K189" s="219"/>
      <c r="L189" s="219"/>
      <c r="M189" s="219"/>
      <c r="N189" s="219"/>
      <c r="O189" s="220"/>
    </row>
    <row r="190" spans="2:18" x14ac:dyDescent="0.35">
      <c r="B190" s="221" t="s">
        <v>12</v>
      </c>
      <c r="C190" s="217"/>
      <c r="D190" s="217"/>
      <c r="E190" s="217"/>
      <c r="F190" s="217"/>
      <c r="G190" s="217"/>
      <c r="H190" s="217"/>
      <c r="I190" s="217"/>
      <c r="J190" s="217"/>
      <c r="K190" s="217"/>
      <c r="L190" s="217"/>
      <c r="M190" s="217"/>
      <c r="N190" s="217"/>
      <c r="O190" s="222"/>
    </row>
    <row r="191" spans="2:18" ht="39.65" customHeight="1" x14ac:dyDescent="0.35">
      <c r="B191" s="251" t="s">
        <v>77</v>
      </c>
      <c r="C191" s="229" t="s">
        <v>182</v>
      </c>
      <c r="D191" s="230" t="s">
        <v>148</v>
      </c>
      <c r="E191" s="230" t="s">
        <v>183</v>
      </c>
      <c r="F191" s="230" t="s">
        <v>79</v>
      </c>
      <c r="G191" s="230" t="s">
        <v>80</v>
      </c>
      <c r="H191" s="230" t="s">
        <v>81</v>
      </c>
      <c r="I191" s="231" t="s">
        <v>82</v>
      </c>
      <c r="J191" s="230" t="s">
        <v>83</v>
      </c>
      <c r="K191" s="231" t="s">
        <v>84</v>
      </c>
      <c r="L191" s="230" t="s">
        <v>85</v>
      </c>
      <c r="M191" s="230" t="s">
        <v>86</v>
      </c>
      <c r="N191" s="230" t="s">
        <v>195</v>
      </c>
      <c r="O191" s="232" t="s">
        <v>87</v>
      </c>
    </row>
    <row r="192" spans="2:18" ht="15" thickBot="1" x14ac:dyDescent="0.4">
      <c r="B192" s="252"/>
      <c r="C192" s="223" t="s">
        <v>152</v>
      </c>
      <c r="D192" s="192" t="s">
        <v>153</v>
      </c>
      <c r="E192" s="192" t="s">
        <v>154</v>
      </c>
      <c r="F192" s="192" t="s">
        <v>155</v>
      </c>
      <c r="G192" s="192" t="s">
        <v>156</v>
      </c>
      <c r="H192" s="192" t="s">
        <v>157</v>
      </c>
      <c r="I192" s="224" t="s">
        <v>161</v>
      </c>
      <c r="J192" s="192" t="s">
        <v>162</v>
      </c>
      <c r="K192" s="225" t="s">
        <v>163</v>
      </c>
      <c r="L192" s="192" t="s">
        <v>164</v>
      </c>
      <c r="M192" s="192" t="s">
        <v>165</v>
      </c>
      <c r="N192" s="192" t="s">
        <v>166</v>
      </c>
      <c r="O192" s="193" t="s">
        <v>167</v>
      </c>
    </row>
    <row r="193" spans="2:15" x14ac:dyDescent="0.35">
      <c r="B193" s="39" t="s">
        <v>35</v>
      </c>
      <c r="C193" s="83">
        <v>13941662.9398</v>
      </c>
      <c r="D193" s="40">
        <v>35.812199999999997</v>
      </c>
      <c r="E193" s="41">
        <v>2.9984999999999999</v>
      </c>
      <c r="F193" s="41">
        <v>38.8108</v>
      </c>
      <c r="G193" s="41">
        <v>2.0000000000000001E-4</v>
      </c>
      <c r="H193" s="41">
        <v>38.811</v>
      </c>
      <c r="I193" s="42">
        <v>1.6799999999999999E-2</v>
      </c>
      <c r="J193" s="42">
        <v>2.1700000000000001E-2</v>
      </c>
      <c r="K193" s="42">
        <v>2.6599999999999999E-2</v>
      </c>
      <c r="L193" s="43">
        <v>1.1989000000000001</v>
      </c>
      <c r="M193" s="44">
        <v>-3.3E-3</v>
      </c>
      <c r="N193" s="45">
        <v>2.2700000000000001E-2</v>
      </c>
      <c r="O193" s="46">
        <v>42.963099999999997</v>
      </c>
    </row>
    <row r="194" spans="2:15" x14ac:dyDescent="0.35">
      <c r="B194" s="39" t="s">
        <v>36</v>
      </c>
      <c r="C194" s="87">
        <v>5412.4701999999997</v>
      </c>
      <c r="D194" s="40">
        <v>1.3899999999999999E-2</v>
      </c>
      <c r="E194" s="41">
        <v>-1.3899999999999999E-2</v>
      </c>
      <c r="F194" s="41">
        <v>0</v>
      </c>
      <c r="G194" s="41">
        <v>0</v>
      </c>
      <c r="H194" s="41">
        <v>0</v>
      </c>
      <c r="I194" s="42">
        <v>1.6799999999999999E-2</v>
      </c>
      <c r="J194" s="42">
        <v>2.1700000000000001E-2</v>
      </c>
      <c r="K194" s="42">
        <v>2.6599999999999999E-2</v>
      </c>
      <c r="L194" s="43">
        <v>0</v>
      </c>
      <c r="M194" s="44">
        <v>-3.3E-3</v>
      </c>
      <c r="N194" s="45">
        <v>2.2700000000000001E-2</v>
      </c>
      <c r="O194" s="46">
        <v>0</v>
      </c>
    </row>
    <row r="195" spans="2:15" x14ac:dyDescent="0.35">
      <c r="B195" s="39" t="s">
        <v>37</v>
      </c>
      <c r="C195" s="87">
        <v>1711981.0396</v>
      </c>
      <c r="D195" s="40">
        <v>4.3975999999999997</v>
      </c>
      <c r="E195" s="41">
        <v>0.78400000000000003</v>
      </c>
      <c r="F195" s="41">
        <v>5.1816000000000004</v>
      </c>
      <c r="G195" s="41">
        <v>-3.49E-2</v>
      </c>
      <c r="H195" s="41">
        <v>5.1467000000000001</v>
      </c>
      <c r="I195" s="42">
        <v>4.9700000000000001E-2</v>
      </c>
      <c r="J195" s="42">
        <v>6.3700000000000007E-2</v>
      </c>
      <c r="K195" s="42">
        <v>7.7700000000000005E-2</v>
      </c>
      <c r="L195" s="43">
        <v>0.1711</v>
      </c>
      <c r="M195" s="44">
        <v>-3.3E-3</v>
      </c>
      <c r="N195" s="45">
        <v>2.2700000000000001E-2</v>
      </c>
      <c r="O195" s="46">
        <v>6.2971000000000004</v>
      </c>
    </row>
    <row r="196" spans="2:15" x14ac:dyDescent="0.35">
      <c r="B196" s="39" t="s">
        <v>38</v>
      </c>
      <c r="C196" s="87">
        <v>256666.54889999999</v>
      </c>
      <c r="D196" s="40">
        <v>0.6593</v>
      </c>
      <c r="E196" s="41">
        <v>-0.24490000000000001</v>
      </c>
      <c r="F196" s="41">
        <v>0.41439999999999999</v>
      </c>
      <c r="G196" s="41">
        <v>0</v>
      </c>
      <c r="H196" s="41">
        <v>0.41439999999999999</v>
      </c>
      <c r="I196" s="42">
        <v>1.6799999999999999E-2</v>
      </c>
      <c r="J196" s="42">
        <v>2.1700000000000001E-2</v>
      </c>
      <c r="K196" s="42">
        <v>2.6599999999999999E-2</v>
      </c>
      <c r="L196" s="43">
        <v>1.2500000000000001E-2</v>
      </c>
      <c r="M196" s="44">
        <v>-3.3E-3</v>
      </c>
      <c r="N196" s="45">
        <v>2.2700000000000001E-2</v>
      </c>
      <c r="O196" s="46">
        <v>0.45839999999999997</v>
      </c>
    </row>
    <row r="197" spans="2:15" x14ac:dyDescent="0.35">
      <c r="B197" s="39" t="s">
        <v>39</v>
      </c>
      <c r="C197" s="87">
        <v>16005378.8243</v>
      </c>
      <c r="D197" s="40">
        <v>41.113300000000002</v>
      </c>
      <c r="E197" s="41">
        <v>-0.53520000000000001</v>
      </c>
      <c r="F197" s="41">
        <v>40.578099999999999</v>
      </c>
      <c r="G197" s="41">
        <v>-1.4E-3</v>
      </c>
      <c r="H197" s="41">
        <v>40.576700000000002</v>
      </c>
      <c r="I197" s="42">
        <v>5.33E-2</v>
      </c>
      <c r="J197" s="42">
        <v>6.83E-2</v>
      </c>
      <c r="K197" s="42">
        <v>8.3199999999999996E-2</v>
      </c>
      <c r="L197" s="43">
        <v>1.3634999999999999</v>
      </c>
      <c r="M197" s="44">
        <v>-3.3E-3</v>
      </c>
      <c r="N197" s="45">
        <v>2.2700000000000001E-2</v>
      </c>
      <c r="O197" s="46">
        <v>50.179000000000002</v>
      </c>
    </row>
    <row r="198" spans="2:15" x14ac:dyDescent="0.35">
      <c r="B198" s="39" t="s">
        <v>40</v>
      </c>
      <c r="C198" s="87">
        <v>8656497.9472000003</v>
      </c>
      <c r="D198" s="40">
        <v>22.2361</v>
      </c>
      <c r="E198" s="41">
        <v>-0.73540000000000005</v>
      </c>
      <c r="F198" s="41">
        <v>21.500699999999998</v>
      </c>
      <c r="G198" s="41">
        <v>2.0999999999999999E-3</v>
      </c>
      <c r="H198" s="41">
        <v>21.502800000000001</v>
      </c>
      <c r="I198" s="42">
        <v>5.6800000000000003E-2</v>
      </c>
      <c r="J198" s="42">
        <v>7.2700000000000001E-2</v>
      </c>
      <c r="K198" s="42">
        <v>8.8499999999999995E-2</v>
      </c>
      <c r="L198" s="43">
        <v>0.73009999999999997</v>
      </c>
      <c r="M198" s="44">
        <v>-3.3E-3</v>
      </c>
      <c r="N198" s="45">
        <v>2.2700000000000001E-2</v>
      </c>
      <c r="O198" s="46">
        <v>26.8691</v>
      </c>
    </row>
    <row r="199" spans="2:15" x14ac:dyDescent="0.35">
      <c r="B199" s="39" t="s">
        <v>41</v>
      </c>
      <c r="C199" s="87">
        <v>1976516.3411999999</v>
      </c>
      <c r="D199" s="40">
        <v>5.0770999999999997</v>
      </c>
      <c r="E199" s="41">
        <v>0.70509999999999995</v>
      </c>
      <c r="F199" s="41">
        <v>5.7821999999999996</v>
      </c>
      <c r="G199" s="41">
        <v>0</v>
      </c>
      <c r="H199" s="41">
        <v>5.7821999999999996</v>
      </c>
      <c r="I199" s="42">
        <v>5.6800000000000003E-2</v>
      </c>
      <c r="J199" s="42">
        <v>7.2700000000000001E-2</v>
      </c>
      <c r="K199" s="42">
        <v>8.8499999999999995E-2</v>
      </c>
      <c r="L199" s="43">
        <v>0.1963</v>
      </c>
      <c r="M199" s="44">
        <v>-3.3E-3</v>
      </c>
      <c r="N199" s="45">
        <v>2.2700000000000001E-2</v>
      </c>
      <c r="O199" s="46">
        <v>7.2252999999999998</v>
      </c>
    </row>
    <row r="200" spans="2:15" x14ac:dyDescent="0.35">
      <c r="B200" s="39" t="s">
        <v>42</v>
      </c>
      <c r="C200" s="87">
        <v>705701.8602</v>
      </c>
      <c r="D200" s="40">
        <v>1.8127</v>
      </c>
      <c r="E200" s="41">
        <v>-0.36120000000000002</v>
      </c>
      <c r="F200" s="41">
        <v>1.4516</v>
      </c>
      <c r="G200" s="41">
        <v>0</v>
      </c>
      <c r="H200" s="41">
        <v>1.4516</v>
      </c>
      <c r="I200" s="42">
        <v>5.6800000000000003E-2</v>
      </c>
      <c r="J200" s="42">
        <v>7.2700000000000001E-2</v>
      </c>
      <c r="K200" s="42">
        <v>8.8499999999999995E-2</v>
      </c>
      <c r="L200" s="43">
        <v>4.9299999999999997E-2</v>
      </c>
      <c r="M200" s="44">
        <v>-3.3E-3</v>
      </c>
      <c r="N200" s="45">
        <v>2.2700000000000001E-2</v>
      </c>
      <c r="O200" s="46">
        <v>1.8139000000000001</v>
      </c>
    </row>
    <row r="201" spans="2:15" x14ac:dyDescent="0.35">
      <c r="B201" s="39" t="s">
        <v>43</v>
      </c>
      <c r="C201" s="87">
        <v>100731.74980000001</v>
      </c>
      <c r="D201" s="40">
        <v>0.25879999999999997</v>
      </c>
      <c r="E201" s="41">
        <v>2.9700000000000001E-2</v>
      </c>
      <c r="F201" s="41">
        <v>0.28849999999999998</v>
      </c>
      <c r="G201" s="41">
        <v>-1.6999999999999999E-3</v>
      </c>
      <c r="H201" s="41">
        <v>0.28670000000000001</v>
      </c>
      <c r="I201" s="42">
        <v>1.43E-2</v>
      </c>
      <c r="J201" s="42">
        <v>1.8499999999999999E-2</v>
      </c>
      <c r="K201" s="42">
        <v>2.2700000000000001E-2</v>
      </c>
      <c r="L201" s="43">
        <v>8.6E-3</v>
      </c>
      <c r="M201" s="44">
        <v>-3.3E-3</v>
      </c>
      <c r="N201" s="45">
        <v>2.2700000000000001E-2</v>
      </c>
      <c r="O201" s="46">
        <v>0.31469999999999998</v>
      </c>
    </row>
    <row r="202" spans="2:15" x14ac:dyDescent="0.35">
      <c r="B202" s="39" t="s">
        <v>44</v>
      </c>
      <c r="C202" s="87">
        <v>1947789.6206</v>
      </c>
      <c r="D202" s="40">
        <v>5.0033000000000003</v>
      </c>
      <c r="E202" s="41">
        <v>-0.55179999999999996</v>
      </c>
      <c r="F202" s="41">
        <v>4.4516</v>
      </c>
      <c r="G202" s="41">
        <v>1.6000000000000001E-3</v>
      </c>
      <c r="H202" s="41">
        <v>4.4531999999999998</v>
      </c>
      <c r="I202" s="42">
        <v>5.6800000000000003E-2</v>
      </c>
      <c r="J202" s="42">
        <v>7.2700000000000001E-2</v>
      </c>
      <c r="K202" s="42">
        <v>8.8499999999999995E-2</v>
      </c>
      <c r="L202" s="43">
        <v>0.15679999999999999</v>
      </c>
      <c r="M202" s="44">
        <v>-3.3E-3</v>
      </c>
      <c r="N202" s="45">
        <v>2.2700000000000001E-2</v>
      </c>
      <c r="O202" s="46">
        <v>5.5702999999999996</v>
      </c>
    </row>
    <row r="203" spans="2:15" x14ac:dyDescent="0.35">
      <c r="B203" s="39" t="s">
        <v>45</v>
      </c>
      <c r="C203" s="87">
        <v>13427000.501399999</v>
      </c>
      <c r="D203" s="40">
        <v>34.490200000000002</v>
      </c>
      <c r="E203" s="41">
        <v>-2.6532</v>
      </c>
      <c r="F203" s="41">
        <v>31.837</v>
      </c>
      <c r="G203" s="41">
        <v>0.65669999999999995</v>
      </c>
      <c r="H203" s="41">
        <v>32.4938</v>
      </c>
      <c r="I203" s="42">
        <v>4.2700000000000002E-2</v>
      </c>
      <c r="J203" s="42">
        <v>5.4899999999999997E-2</v>
      </c>
      <c r="K203" s="42">
        <v>6.6900000000000001E-2</v>
      </c>
      <c r="L203" s="43">
        <v>1.1642999999999999</v>
      </c>
      <c r="M203" s="44">
        <v>-3.3E-3</v>
      </c>
      <c r="N203" s="45">
        <v>2.2700000000000001E-2</v>
      </c>
      <c r="O203" s="46">
        <v>39.041499999999999</v>
      </c>
    </row>
    <row r="204" spans="2:15" x14ac:dyDescent="0.35">
      <c r="B204" s="39" t="s">
        <v>46</v>
      </c>
      <c r="C204" s="87">
        <v>3259395.9977000002</v>
      </c>
      <c r="D204" s="40">
        <v>8.3725000000000005</v>
      </c>
      <c r="E204" s="41">
        <v>-0.71579999999999999</v>
      </c>
      <c r="F204" s="41">
        <v>7.6566000000000001</v>
      </c>
      <c r="G204" s="41">
        <v>0</v>
      </c>
      <c r="H204" s="41">
        <v>7.6566999999999998</v>
      </c>
      <c r="I204" s="42">
        <v>2.9499999999999998E-2</v>
      </c>
      <c r="J204" s="42">
        <v>3.7999999999999999E-2</v>
      </c>
      <c r="K204" s="42">
        <v>4.65E-2</v>
      </c>
      <c r="L204" s="43">
        <v>0.23949999999999999</v>
      </c>
      <c r="M204" s="44">
        <v>-3.3E-3</v>
      </c>
      <c r="N204" s="45">
        <v>2.2700000000000001E-2</v>
      </c>
      <c r="O204" s="46">
        <v>8.8123000000000005</v>
      </c>
    </row>
    <row r="205" spans="2:15" x14ac:dyDescent="0.35">
      <c r="B205" s="39" t="s">
        <v>47</v>
      </c>
      <c r="C205" s="87">
        <v>4668957.6772999996</v>
      </c>
      <c r="D205" s="40">
        <v>11.9932</v>
      </c>
      <c r="E205" s="41">
        <v>-3.9689999999999999</v>
      </c>
      <c r="F205" s="41">
        <v>8.0242000000000004</v>
      </c>
      <c r="G205" s="41">
        <v>0</v>
      </c>
      <c r="H205" s="41">
        <v>8.0243000000000002</v>
      </c>
      <c r="I205" s="42">
        <v>2.9499999999999998E-2</v>
      </c>
      <c r="J205" s="42">
        <v>3.7999999999999999E-2</v>
      </c>
      <c r="K205" s="42">
        <v>4.65E-2</v>
      </c>
      <c r="L205" s="43">
        <v>0.251</v>
      </c>
      <c r="M205" s="44">
        <v>-3.3E-3</v>
      </c>
      <c r="N205" s="45">
        <v>2.2700000000000001E-2</v>
      </c>
      <c r="O205" s="46">
        <v>9.2353000000000005</v>
      </c>
    </row>
    <row r="206" spans="2:15" x14ac:dyDescent="0.35">
      <c r="B206" s="39" t="s">
        <v>48</v>
      </c>
      <c r="C206" s="87">
        <v>4527889.7538999999</v>
      </c>
      <c r="D206" s="40">
        <v>11.6309</v>
      </c>
      <c r="E206" s="41">
        <v>-4.2356999999999996</v>
      </c>
      <c r="F206" s="41">
        <v>7.3951000000000002</v>
      </c>
      <c r="G206" s="41">
        <v>0</v>
      </c>
      <c r="H206" s="41">
        <v>7.3952</v>
      </c>
      <c r="I206" s="42">
        <v>2.9499999999999998E-2</v>
      </c>
      <c r="J206" s="42">
        <v>3.7999999999999999E-2</v>
      </c>
      <c r="K206" s="42">
        <v>4.65E-2</v>
      </c>
      <c r="L206" s="43">
        <v>0.23130000000000001</v>
      </c>
      <c r="M206" s="44">
        <v>-3.3E-3</v>
      </c>
      <c r="N206" s="45">
        <v>2.2700000000000001E-2</v>
      </c>
      <c r="O206" s="46">
        <v>8.5113000000000003</v>
      </c>
    </row>
    <row r="207" spans="2:15" x14ac:dyDescent="0.35">
      <c r="B207" s="39" t="s">
        <v>49</v>
      </c>
      <c r="C207" s="87">
        <v>2207079.335</v>
      </c>
      <c r="D207" s="40">
        <v>5.6694000000000004</v>
      </c>
      <c r="E207" s="41">
        <v>0.49380000000000002</v>
      </c>
      <c r="F207" s="41">
        <v>6.1631</v>
      </c>
      <c r="G207" s="41">
        <v>0</v>
      </c>
      <c r="H207" s="41">
        <v>6.1631999999999998</v>
      </c>
      <c r="I207" s="42">
        <v>7.0800000000000002E-2</v>
      </c>
      <c r="J207" s="42">
        <v>9.0399999999999994E-2</v>
      </c>
      <c r="K207" s="42">
        <v>0.10979999999999999</v>
      </c>
      <c r="L207" s="43">
        <v>0.218</v>
      </c>
      <c r="M207" s="44">
        <v>-3.3E-3</v>
      </c>
      <c r="N207" s="45">
        <v>2.2700000000000001E-2</v>
      </c>
      <c r="O207" s="46">
        <v>8.0227000000000004</v>
      </c>
    </row>
    <row r="208" spans="2:15" x14ac:dyDescent="0.35">
      <c r="B208" s="39" t="s">
        <v>50</v>
      </c>
      <c r="C208" s="87">
        <v>1038102.095</v>
      </c>
      <c r="D208" s="40">
        <v>2.6665999999999999</v>
      </c>
      <c r="E208" s="41">
        <v>-4.0599999999999997E-2</v>
      </c>
      <c r="F208" s="41">
        <v>2.6259999999999999</v>
      </c>
      <c r="G208" s="41">
        <v>0</v>
      </c>
      <c r="H208" s="41">
        <v>2.6259999999999999</v>
      </c>
      <c r="I208" s="42">
        <v>2.9499999999999998E-2</v>
      </c>
      <c r="J208" s="42">
        <v>3.7999999999999999E-2</v>
      </c>
      <c r="K208" s="42">
        <v>4.65E-2</v>
      </c>
      <c r="L208" s="43">
        <v>8.2100000000000006E-2</v>
      </c>
      <c r="M208" s="44">
        <v>-3.3E-3</v>
      </c>
      <c r="N208" s="45">
        <v>2.2700000000000001E-2</v>
      </c>
      <c r="O208" s="46">
        <v>3.0223</v>
      </c>
    </row>
    <row r="209" spans="2:15" x14ac:dyDescent="0.35">
      <c r="B209" s="39" t="s">
        <v>51</v>
      </c>
      <c r="C209" s="87">
        <v>773536.28689999995</v>
      </c>
      <c r="D209" s="40">
        <v>1.9870000000000001</v>
      </c>
      <c r="E209" s="41">
        <v>-0.53100000000000003</v>
      </c>
      <c r="F209" s="41">
        <v>1.456</v>
      </c>
      <c r="G209" s="41">
        <v>0</v>
      </c>
      <c r="H209" s="41">
        <v>1.456</v>
      </c>
      <c r="I209" s="42">
        <v>2.9499999999999998E-2</v>
      </c>
      <c r="J209" s="42">
        <v>3.7999999999999999E-2</v>
      </c>
      <c r="K209" s="42">
        <v>4.65E-2</v>
      </c>
      <c r="L209" s="43">
        <v>4.5499999999999999E-2</v>
      </c>
      <c r="M209" s="44">
        <v>-3.3E-3</v>
      </c>
      <c r="N209" s="45">
        <v>2.2700000000000001E-2</v>
      </c>
      <c r="O209" s="46">
        <v>1.6758</v>
      </c>
    </row>
    <row r="210" spans="2:15" x14ac:dyDescent="0.35">
      <c r="B210" s="39" t="s">
        <v>52</v>
      </c>
      <c r="C210" s="87">
        <v>5364369.4426999995</v>
      </c>
      <c r="D210" s="40">
        <v>13.7796</v>
      </c>
      <c r="E210" s="41">
        <v>-2.9535</v>
      </c>
      <c r="F210" s="41">
        <v>10.8261</v>
      </c>
      <c r="G210" s="41">
        <v>-1E-4</v>
      </c>
      <c r="H210" s="41">
        <v>10.826000000000001</v>
      </c>
      <c r="I210" s="42">
        <v>2.9499999999999998E-2</v>
      </c>
      <c r="J210" s="42">
        <v>3.7999999999999999E-2</v>
      </c>
      <c r="K210" s="42">
        <v>4.65E-2</v>
      </c>
      <c r="L210" s="43">
        <v>0.3392</v>
      </c>
      <c r="M210" s="44">
        <v>-3.3E-3</v>
      </c>
      <c r="N210" s="45">
        <v>2.2700000000000001E-2</v>
      </c>
      <c r="O210" s="46">
        <v>12.4605</v>
      </c>
    </row>
    <row r="211" spans="2:15" x14ac:dyDescent="0.35">
      <c r="B211" s="39" t="s">
        <v>53</v>
      </c>
      <c r="C211" s="87">
        <v>587375.39839999995</v>
      </c>
      <c r="D211" s="40">
        <v>1.5087999999999999</v>
      </c>
      <c r="E211" s="41">
        <v>-0.59089999999999998</v>
      </c>
      <c r="F211" s="41">
        <v>0.91790000000000005</v>
      </c>
      <c r="G211" s="41">
        <v>0</v>
      </c>
      <c r="H211" s="41">
        <v>0.91790000000000005</v>
      </c>
      <c r="I211" s="42">
        <v>7.1999999999999998E-3</v>
      </c>
      <c r="J211" s="42">
        <v>9.2999999999999992E-3</v>
      </c>
      <c r="K211" s="42">
        <v>1.14E-2</v>
      </c>
      <c r="L211" s="43">
        <v>2.6800000000000001E-2</v>
      </c>
      <c r="M211" s="44">
        <v>-3.3E-3</v>
      </c>
      <c r="N211" s="45">
        <v>2.2700000000000001E-2</v>
      </c>
      <c r="O211" s="46">
        <v>0.98480000000000001</v>
      </c>
    </row>
    <row r="212" spans="2:15" x14ac:dyDescent="0.35">
      <c r="B212" s="39" t="s">
        <v>54</v>
      </c>
      <c r="C212" s="87">
        <v>1328291.1301</v>
      </c>
      <c r="D212" s="40">
        <v>3.4119999999999999</v>
      </c>
      <c r="E212" s="41">
        <v>4.8970000000000002</v>
      </c>
      <c r="F212" s="41">
        <v>8.3089999999999993</v>
      </c>
      <c r="G212" s="41">
        <v>5.11E-2</v>
      </c>
      <c r="H212" s="41">
        <v>8.3602000000000007</v>
      </c>
      <c r="I212" s="42">
        <v>2.0899999999999998E-2</v>
      </c>
      <c r="J212" s="42">
        <v>2.69E-2</v>
      </c>
      <c r="K212" s="42">
        <v>3.3000000000000002E-2</v>
      </c>
      <c r="L212" s="43">
        <v>0.58450000000000002</v>
      </c>
      <c r="M212" s="44">
        <v>-3.3E-3</v>
      </c>
      <c r="N212" s="45">
        <v>2.2700000000000001E-2</v>
      </c>
      <c r="O212" s="46">
        <v>9.7036999999999995</v>
      </c>
    </row>
    <row r="213" spans="2:15" x14ac:dyDescent="0.35">
      <c r="B213" s="39" t="s">
        <v>55</v>
      </c>
      <c r="C213" s="87">
        <v>0</v>
      </c>
      <c r="D213" s="40">
        <v>0</v>
      </c>
      <c r="E213" s="41">
        <v>0</v>
      </c>
      <c r="F213" s="41">
        <v>0</v>
      </c>
      <c r="G213" s="41">
        <v>0</v>
      </c>
      <c r="H213" s="41">
        <v>0</v>
      </c>
      <c r="I213" s="42">
        <v>0</v>
      </c>
      <c r="J213" s="42">
        <v>0</v>
      </c>
      <c r="K213" s="42">
        <v>0</v>
      </c>
      <c r="L213" s="43">
        <v>0</v>
      </c>
      <c r="M213" s="44">
        <v>-3.3E-3</v>
      </c>
      <c r="N213" s="45">
        <v>2.2700000000000001E-2</v>
      </c>
      <c r="O213" s="46">
        <v>0</v>
      </c>
    </row>
    <row r="214" spans="2:15" x14ac:dyDescent="0.35">
      <c r="B214" s="39" t="s">
        <v>56</v>
      </c>
      <c r="C214" s="87">
        <v>1449884.7949000001</v>
      </c>
      <c r="D214" s="40">
        <v>3.7242999999999999</v>
      </c>
      <c r="E214" s="41">
        <v>0.44009999999999999</v>
      </c>
      <c r="F214" s="41">
        <v>4.1643999999999997</v>
      </c>
      <c r="G214" s="41">
        <v>0.1326</v>
      </c>
      <c r="H214" s="41">
        <v>4.2969999999999997</v>
      </c>
      <c r="I214" s="42">
        <v>1.43E-2</v>
      </c>
      <c r="J214" s="42">
        <v>1.8499999999999999E-2</v>
      </c>
      <c r="K214" s="42">
        <v>2.2700000000000001E-2</v>
      </c>
      <c r="L214" s="43">
        <v>0.12839999999999999</v>
      </c>
      <c r="M214" s="44">
        <v>-3.3E-3</v>
      </c>
      <c r="N214" s="45">
        <v>2.2700000000000001E-2</v>
      </c>
      <c r="O214" s="46">
        <v>4.7167000000000003</v>
      </c>
    </row>
    <row r="215" spans="2:15" ht="15" thickBot="1" x14ac:dyDescent="0.4">
      <c r="B215" s="47" t="s">
        <v>59</v>
      </c>
      <c r="C215" s="82">
        <v>20614102.5198</v>
      </c>
      <c r="D215" s="48">
        <v>52.951799999999999</v>
      </c>
      <c r="E215" s="49">
        <v>10.838699999999999</v>
      </c>
      <c r="F215" s="49">
        <v>63.790599999999998</v>
      </c>
      <c r="G215" s="49">
        <v>-7.3000000000000001E-3</v>
      </c>
      <c r="H215" s="49">
        <v>63.783299999999997</v>
      </c>
      <c r="I215" s="50">
        <v>4.87E-2</v>
      </c>
      <c r="J215" s="50">
        <v>5.9499999999999997E-2</v>
      </c>
      <c r="K215" s="50">
        <v>7.0300000000000001E-2</v>
      </c>
      <c r="L215" s="51">
        <v>4.5388999999999999</v>
      </c>
      <c r="M215" s="52">
        <v>-3.3E-3</v>
      </c>
      <c r="N215" s="53">
        <v>2.2700000000000001E-2</v>
      </c>
      <c r="O215" s="54">
        <v>79.751999999999995</v>
      </c>
    </row>
    <row r="216" spans="2:15" x14ac:dyDescent="0.35">
      <c r="B216" s="55" t="s">
        <v>88</v>
      </c>
      <c r="C216" s="88">
        <v>15915722.998500001</v>
      </c>
      <c r="D216" s="56">
        <v>40.883000000000003</v>
      </c>
      <c r="E216" s="148"/>
      <c r="F216" s="148"/>
      <c r="G216" s="148"/>
      <c r="H216" s="148"/>
      <c r="I216" s="149"/>
      <c r="J216" s="150"/>
      <c r="K216" s="149"/>
      <c r="L216" s="151"/>
      <c r="M216" s="149"/>
      <c r="N216" s="152"/>
      <c r="O216" s="153"/>
    </row>
    <row r="217" spans="2:15" x14ac:dyDescent="0.35">
      <c r="B217" s="58" t="s">
        <v>89</v>
      </c>
      <c r="C217" s="87">
        <v>29392616.343199998</v>
      </c>
      <c r="D217" s="40">
        <v>75.501400000000004</v>
      </c>
      <c r="E217" s="154"/>
      <c r="F217" s="154"/>
      <c r="G217" s="154"/>
      <c r="H217" s="154"/>
      <c r="I217" s="155"/>
      <c r="J217" s="156"/>
      <c r="K217" s="155"/>
      <c r="L217" s="157"/>
      <c r="M217" s="155"/>
      <c r="N217" s="158"/>
      <c r="O217" s="159"/>
    </row>
    <row r="218" spans="2:15" x14ac:dyDescent="0.35">
      <c r="B218" s="58" t="s">
        <v>90</v>
      </c>
      <c r="C218" s="87">
        <v>35266331.0898</v>
      </c>
      <c r="D218" s="40">
        <v>90.589299999999994</v>
      </c>
      <c r="E218" s="154"/>
      <c r="F218" s="154"/>
      <c r="G218" s="154"/>
      <c r="H218" s="154"/>
      <c r="I218" s="155"/>
      <c r="J218" s="156"/>
      <c r="K218" s="155"/>
      <c r="L218" s="157"/>
      <c r="M218" s="155"/>
      <c r="N218" s="158"/>
      <c r="O218" s="159"/>
    </row>
    <row r="219" spans="2:15" x14ac:dyDescent="0.35">
      <c r="B219" s="58" t="s">
        <v>91</v>
      </c>
      <c r="C219" s="87">
        <v>3365551.3234000001</v>
      </c>
      <c r="D219" s="40">
        <v>8.6452000000000009</v>
      </c>
      <c r="E219" s="154"/>
      <c r="F219" s="154"/>
      <c r="G219" s="154"/>
      <c r="H219" s="154"/>
      <c r="I219" s="155"/>
      <c r="J219" s="156"/>
      <c r="K219" s="155"/>
      <c r="L219" s="157"/>
      <c r="M219" s="155"/>
      <c r="N219" s="158"/>
      <c r="O219" s="159"/>
    </row>
    <row r="220" spans="2:15" ht="15" thickBot="1" x14ac:dyDescent="0.4">
      <c r="B220" s="59" t="s">
        <v>92</v>
      </c>
      <c r="C220" s="82">
        <v>20614102.5198</v>
      </c>
      <c r="D220" s="48">
        <v>52.951799999999999</v>
      </c>
      <c r="E220" s="160"/>
      <c r="F220" s="160"/>
      <c r="G220" s="160"/>
      <c r="H220" s="160"/>
      <c r="I220" s="161"/>
      <c r="J220" s="162"/>
      <c r="K220" s="161"/>
      <c r="L220" s="163"/>
      <c r="M220" s="161"/>
      <c r="N220" s="164"/>
      <c r="O220" s="165"/>
    </row>
    <row r="221" spans="2:15" ht="15" thickBot="1" x14ac:dyDescent="0.4">
      <c r="B221" s="60" t="s">
        <v>117</v>
      </c>
      <c r="C221" s="89">
        <v>104554324.2747</v>
      </c>
      <c r="D221" s="61">
        <v>268.57069999999999</v>
      </c>
      <c r="E221" s="62">
        <v>3.0548000000000002</v>
      </c>
      <c r="F221" s="62">
        <v>271.62549999999999</v>
      </c>
      <c r="G221" s="62">
        <v>0.79920000000000002</v>
      </c>
      <c r="H221" s="62">
        <v>272.42469999999997</v>
      </c>
      <c r="I221" s="63">
        <v>4.1500000000000002E-2</v>
      </c>
      <c r="J221" s="63">
        <v>5.2600000000000001E-2</v>
      </c>
      <c r="K221" s="63">
        <v>6.3700000000000007E-2</v>
      </c>
      <c r="L221" s="62">
        <v>11.736599999999999</v>
      </c>
      <c r="M221" s="63">
        <v>-3.3E-3</v>
      </c>
      <c r="N221" s="64">
        <v>2.2700000000000001E-2</v>
      </c>
      <c r="O221" s="65">
        <v>327.62970000000001</v>
      </c>
    </row>
    <row r="222" spans="2:15" x14ac:dyDescent="0.35">
      <c r="B222" s="35"/>
      <c r="C222" s="35"/>
      <c r="D222" s="35"/>
      <c r="E222" s="37"/>
      <c r="F222" s="37"/>
      <c r="G222" s="37"/>
      <c r="H222" s="37"/>
      <c r="I222" s="37"/>
      <c r="J222" s="37"/>
      <c r="K222" s="37"/>
      <c r="L222" s="37"/>
      <c r="M222" s="214" t="s">
        <v>168</v>
      </c>
      <c r="N222" s="66" t="s">
        <v>93</v>
      </c>
      <c r="O222" s="57">
        <v>13.3338</v>
      </c>
    </row>
    <row r="223" spans="2:15" x14ac:dyDescent="0.35">
      <c r="B223" s="35"/>
      <c r="C223" s="35"/>
      <c r="D223" s="35"/>
      <c r="E223" s="37"/>
      <c r="F223" s="37"/>
      <c r="G223" s="37"/>
      <c r="H223" s="37"/>
      <c r="I223" s="37"/>
      <c r="J223" s="37"/>
      <c r="K223" s="37"/>
      <c r="L223" s="37"/>
      <c r="M223" s="215" t="s">
        <v>169</v>
      </c>
      <c r="N223" s="67" t="s">
        <v>100</v>
      </c>
      <c r="O223" s="68">
        <v>0.06</v>
      </c>
    </row>
    <row r="224" spans="2:15" ht="15" customHeight="1" x14ac:dyDescent="0.35">
      <c r="B224" s="35"/>
      <c r="C224" s="35"/>
      <c r="D224" s="35"/>
      <c r="E224" s="37"/>
      <c r="F224" s="37"/>
      <c r="G224" s="37"/>
      <c r="H224" s="37"/>
      <c r="I224" s="37"/>
      <c r="J224" s="37"/>
      <c r="K224" s="37"/>
      <c r="L224" s="37"/>
      <c r="M224" s="215" t="s">
        <v>170</v>
      </c>
      <c r="N224" s="67" t="s">
        <v>137</v>
      </c>
      <c r="O224" s="68">
        <v>1.2500000000000001E-2</v>
      </c>
    </row>
    <row r="225" spans="2:18" x14ac:dyDescent="0.35">
      <c r="B225" s="35"/>
      <c r="C225" s="35"/>
      <c r="D225" s="35"/>
      <c r="E225" s="37"/>
      <c r="F225" s="37"/>
      <c r="G225" s="37"/>
      <c r="H225" s="37"/>
      <c r="I225" s="37"/>
      <c r="J225" s="37"/>
      <c r="K225" s="37"/>
      <c r="L225" s="37"/>
      <c r="M225" s="215" t="s">
        <v>171</v>
      </c>
      <c r="N225" s="67" t="s">
        <v>94</v>
      </c>
      <c r="O225" s="69">
        <v>2.2499999999999999E-2</v>
      </c>
    </row>
    <row r="226" spans="2:18" ht="15" thickBot="1" x14ac:dyDescent="0.4">
      <c r="B226" s="35"/>
      <c r="C226" s="35"/>
      <c r="D226" s="35"/>
      <c r="E226" s="37"/>
      <c r="F226" s="37"/>
      <c r="G226" s="37"/>
      <c r="H226" s="37"/>
      <c r="I226" s="37"/>
      <c r="J226" s="37"/>
      <c r="K226" s="37"/>
      <c r="L226" s="37"/>
      <c r="M226" s="216" t="s">
        <v>172</v>
      </c>
      <c r="N226" s="70" t="s">
        <v>145</v>
      </c>
      <c r="O226" s="71">
        <v>375.0052</v>
      </c>
    </row>
    <row r="227" spans="2:18" x14ac:dyDescent="0.35">
      <c r="B227" s="80" t="s">
        <v>60</v>
      </c>
      <c r="C227" s="35"/>
      <c r="D227" s="35"/>
      <c r="E227" s="37"/>
      <c r="F227" s="37"/>
      <c r="G227" s="37"/>
      <c r="H227" s="37"/>
      <c r="I227" s="37"/>
      <c r="J227" s="37"/>
      <c r="K227" s="37"/>
      <c r="L227" s="37"/>
      <c r="M227" s="37"/>
      <c r="N227" s="37"/>
      <c r="O227" s="37"/>
    </row>
    <row r="228" spans="2:18" x14ac:dyDescent="0.35">
      <c r="B228" s="5" t="s">
        <v>173</v>
      </c>
      <c r="C228" s="35"/>
      <c r="D228" s="35"/>
      <c r="E228" s="37"/>
      <c r="F228" s="37"/>
      <c r="G228" s="37"/>
      <c r="H228" s="37"/>
      <c r="I228" s="37"/>
      <c r="J228" s="37"/>
      <c r="K228" s="37"/>
      <c r="L228" s="37"/>
      <c r="M228" s="37"/>
      <c r="N228" s="37"/>
      <c r="O228" s="37"/>
    </row>
    <row r="229" spans="2:18" x14ac:dyDescent="0.35">
      <c r="B229" s="5" t="s">
        <v>177</v>
      </c>
      <c r="C229" s="35"/>
      <c r="D229" s="35"/>
      <c r="E229" s="37"/>
      <c r="F229" s="37"/>
      <c r="G229" s="37"/>
      <c r="H229" s="37"/>
      <c r="I229" s="37"/>
      <c r="J229" s="37"/>
      <c r="K229" s="37"/>
      <c r="L229" s="37"/>
      <c r="M229" s="37"/>
      <c r="N229" s="37"/>
      <c r="O229" s="37"/>
    </row>
    <row r="230" spans="2:18" x14ac:dyDescent="0.35">
      <c r="B230" s="5" t="s">
        <v>179</v>
      </c>
      <c r="C230" s="35"/>
      <c r="D230" s="35"/>
      <c r="E230" s="37"/>
      <c r="F230" s="37"/>
      <c r="G230" s="37"/>
      <c r="H230" s="37"/>
      <c r="I230" s="37"/>
      <c r="J230" s="37"/>
      <c r="K230" s="37"/>
      <c r="L230" s="37"/>
      <c r="M230" s="37"/>
      <c r="N230" s="37"/>
      <c r="O230" s="37"/>
    </row>
    <row r="231" spans="2:18" x14ac:dyDescent="0.35">
      <c r="B231" s="5" t="s">
        <v>178</v>
      </c>
      <c r="C231" s="35"/>
      <c r="D231" s="35"/>
      <c r="E231" s="37"/>
      <c r="F231" s="37"/>
      <c r="G231" s="37"/>
      <c r="H231" s="37"/>
      <c r="I231" s="37"/>
      <c r="J231" s="37"/>
      <c r="K231" s="37"/>
      <c r="L231" s="37"/>
      <c r="M231" s="37"/>
      <c r="N231" s="37"/>
      <c r="O231" s="37"/>
    </row>
    <row r="232" spans="2:18" x14ac:dyDescent="0.35">
      <c r="B232" s="5" t="s">
        <v>188</v>
      </c>
      <c r="C232" s="35"/>
      <c r="D232" s="35"/>
      <c r="E232" s="37"/>
      <c r="F232" s="37"/>
      <c r="G232" s="37"/>
      <c r="H232" s="37"/>
      <c r="I232" s="37"/>
      <c r="J232" s="37"/>
      <c r="K232" s="37"/>
      <c r="L232" s="37"/>
      <c r="M232" s="37"/>
      <c r="N232" s="37"/>
      <c r="O232" s="37"/>
    </row>
    <row r="233" spans="2:18" x14ac:dyDescent="0.35">
      <c r="B233" s="5" t="s">
        <v>174</v>
      </c>
      <c r="C233" s="35"/>
      <c r="D233" s="35"/>
      <c r="E233" s="37"/>
      <c r="F233" s="37"/>
      <c r="G233" s="37"/>
      <c r="H233" s="37"/>
      <c r="I233" s="37"/>
      <c r="J233" s="37"/>
      <c r="K233" s="37"/>
      <c r="L233" s="37"/>
      <c r="M233" s="37"/>
      <c r="N233" s="37"/>
      <c r="O233" s="37"/>
    </row>
    <row r="234" spans="2:18" x14ac:dyDescent="0.35">
      <c r="B234" s="5" t="s">
        <v>175</v>
      </c>
      <c r="C234" s="35"/>
      <c r="D234" s="35"/>
      <c r="E234" s="37"/>
      <c r="F234" s="37"/>
      <c r="G234" s="37"/>
      <c r="H234" s="37"/>
      <c r="I234" s="37"/>
      <c r="J234" s="37"/>
      <c r="K234" s="37"/>
      <c r="L234" s="37"/>
      <c r="M234" s="37"/>
      <c r="N234" s="37"/>
      <c r="O234" s="37"/>
    </row>
    <row r="235" spans="2:18" x14ac:dyDescent="0.35">
      <c r="B235" s="5" t="s">
        <v>176</v>
      </c>
      <c r="C235" s="35"/>
      <c r="D235" s="35"/>
      <c r="E235" s="37"/>
      <c r="F235" s="37"/>
      <c r="G235" s="37"/>
      <c r="H235" s="37"/>
      <c r="I235" s="37"/>
      <c r="J235" s="37"/>
      <c r="K235" s="37"/>
      <c r="L235" s="37"/>
      <c r="M235" s="37"/>
      <c r="N235" s="37"/>
      <c r="O235" s="37"/>
    </row>
    <row r="236" spans="2:18" x14ac:dyDescent="0.35">
      <c r="B236" s="5" t="s">
        <v>181</v>
      </c>
      <c r="C236" s="35"/>
      <c r="D236" s="35"/>
      <c r="E236" s="37"/>
      <c r="F236" s="37"/>
      <c r="G236" s="37"/>
      <c r="H236" s="37"/>
      <c r="I236" s="37"/>
      <c r="J236" s="37"/>
      <c r="K236" s="37"/>
      <c r="L236" s="37"/>
      <c r="M236" s="37"/>
      <c r="N236" s="37"/>
      <c r="O236" s="37"/>
    </row>
    <row r="237" spans="2:18" x14ac:dyDescent="0.35">
      <c r="B237" s="5" t="s">
        <v>180</v>
      </c>
      <c r="C237" s="35"/>
      <c r="D237" s="35"/>
      <c r="E237" s="37"/>
      <c r="F237" s="37"/>
      <c r="G237" s="37"/>
      <c r="H237" s="37"/>
      <c r="I237" s="37"/>
      <c r="J237" s="37"/>
      <c r="K237" s="37"/>
      <c r="L237" s="37"/>
      <c r="M237" s="37"/>
      <c r="N237" s="37"/>
      <c r="O237" s="37"/>
    </row>
    <row r="238" spans="2:18" x14ac:dyDescent="0.35">
      <c r="B238" s="5" t="s">
        <v>191</v>
      </c>
      <c r="C238" s="35"/>
      <c r="D238" s="35"/>
      <c r="E238" s="37"/>
      <c r="F238" s="37"/>
      <c r="G238" s="37"/>
      <c r="H238" s="37"/>
      <c r="I238" s="37"/>
      <c r="J238" s="37"/>
      <c r="K238" s="37"/>
      <c r="L238" s="37"/>
      <c r="M238" s="37"/>
      <c r="N238" s="37"/>
      <c r="O238" s="37"/>
    </row>
    <row r="239" spans="2:18" x14ac:dyDescent="0.35">
      <c r="B239" s="7" t="s">
        <v>196</v>
      </c>
      <c r="C239" s="35"/>
      <c r="D239" s="35"/>
      <c r="E239" s="37"/>
      <c r="F239" s="37"/>
      <c r="G239" s="37"/>
      <c r="H239" s="37"/>
      <c r="I239" s="37"/>
      <c r="J239" s="37"/>
      <c r="K239" s="37"/>
      <c r="L239" s="37"/>
      <c r="M239" s="37"/>
      <c r="N239" s="37"/>
      <c r="O239" s="37"/>
    </row>
    <row r="240" spans="2:18" x14ac:dyDescent="0.35">
      <c r="B240" s="228" t="s">
        <v>197</v>
      </c>
      <c r="C240" s="35"/>
      <c r="D240" s="35"/>
      <c r="E240" s="37"/>
      <c r="F240" s="37"/>
      <c r="G240" s="37"/>
      <c r="H240" s="37"/>
      <c r="I240" s="37"/>
      <c r="J240" s="37"/>
      <c r="K240" s="37"/>
      <c r="L240" s="37"/>
      <c r="M240" s="37"/>
      <c r="N240" s="37"/>
      <c r="O240" s="37"/>
      <c r="P240" s="35"/>
      <c r="Q240" s="13"/>
      <c r="R240" s="35"/>
    </row>
    <row r="241" spans="2:15" x14ac:dyDescent="0.35">
      <c r="B241" s="5" t="s">
        <v>198</v>
      </c>
      <c r="C241" s="35"/>
      <c r="D241" s="35"/>
      <c r="E241" s="37"/>
      <c r="F241" s="37"/>
      <c r="G241" s="37"/>
      <c r="H241" s="37"/>
      <c r="I241" s="37"/>
      <c r="J241" s="37"/>
      <c r="K241" s="37"/>
      <c r="L241" s="37"/>
      <c r="M241" s="37"/>
      <c r="N241" s="37"/>
      <c r="O241" s="37"/>
    </row>
    <row r="242" spans="2:15" x14ac:dyDescent="0.35">
      <c r="B242" s="5" t="s">
        <v>199</v>
      </c>
    </row>
    <row r="243" spans="2:15" x14ac:dyDescent="0.35">
      <c r="B243" s="5" t="s">
        <v>200</v>
      </c>
    </row>
    <row r="244" spans="2:15" x14ac:dyDescent="0.35">
      <c r="B244" s="5" t="s">
        <v>201</v>
      </c>
    </row>
    <row r="245" spans="2:15" x14ac:dyDescent="0.35">
      <c r="B245" s="241"/>
    </row>
    <row r="246" spans="2:15" ht="18" x14ac:dyDescent="0.4">
      <c r="B246" s="1" t="s">
        <v>0</v>
      </c>
      <c r="C246" s="2"/>
      <c r="D246" s="2"/>
      <c r="E246" s="2"/>
      <c r="F246" s="2"/>
      <c r="G246" s="2"/>
      <c r="H246" s="3"/>
      <c r="I246" s="3"/>
      <c r="J246" s="36"/>
      <c r="K246" s="36"/>
      <c r="L246" s="36"/>
      <c r="M246" s="36"/>
      <c r="N246" s="36"/>
      <c r="O246" s="3" t="s">
        <v>29</v>
      </c>
    </row>
    <row r="247" spans="2:15" ht="18" x14ac:dyDescent="0.4">
      <c r="B247" s="1" t="s">
        <v>75</v>
      </c>
      <c r="C247" s="2"/>
      <c r="D247" s="2"/>
      <c r="E247" s="2"/>
      <c r="F247" s="2"/>
      <c r="G247" s="2"/>
      <c r="H247" s="2"/>
      <c r="I247" s="2"/>
      <c r="J247" s="36"/>
      <c r="K247" s="36"/>
      <c r="L247" s="36"/>
      <c r="M247" s="36"/>
      <c r="N247" s="36"/>
      <c r="O247" s="2"/>
    </row>
    <row r="248" spans="2:15" ht="18" x14ac:dyDescent="0.4">
      <c r="B248" s="1" t="s">
        <v>98</v>
      </c>
      <c r="C248" s="2"/>
      <c r="D248" s="2"/>
      <c r="E248" s="2"/>
      <c r="F248" s="2"/>
      <c r="G248" s="2"/>
      <c r="H248" s="2"/>
      <c r="I248" s="2"/>
      <c r="J248" s="36"/>
      <c r="K248" s="36"/>
      <c r="L248" s="36"/>
      <c r="M248" s="36"/>
      <c r="N248" s="36"/>
      <c r="O248" s="2"/>
    </row>
    <row r="249" spans="2:15" ht="15" thickBot="1" x14ac:dyDescent="0.4">
      <c r="B249" s="35"/>
      <c r="C249" s="35"/>
      <c r="D249" s="35"/>
      <c r="E249" s="35"/>
      <c r="F249" s="37"/>
      <c r="G249" s="37"/>
      <c r="H249" s="37"/>
      <c r="I249" s="37"/>
      <c r="J249" s="37"/>
      <c r="K249" s="37"/>
      <c r="L249" s="37"/>
      <c r="M249" s="37"/>
      <c r="N249" s="37"/>
      <c r="O249" s="37"/>
    </row>
    <row r="250" spans="2:15" x14ac:dyDescent="0.35">
      <c r="B250" s="218" t="s">
        <v>115</v>
      </c>
      <c r="C250" s="219"/>
      <c r="D250" s="219"/>
      <c r="E250" s="219"/>
      <c r="F250" s="219"/>
      <c r="G250" s="219"/>
      <c r="H250" s="219"/>
      <c r="I250" s="219"/>
      <c r="J250" s="219"/>
      <c r="K250" s="219"/>
      <c r="L250" s="219"/>
      <c r="M250" s="219"/>
      <c r="N250" s="219"/>
      <c r="O250" s="220"/>
    </row>
    <row r="251" spans="2:15" x14ac:dyDescent="0.35">
      <c r="B251" s="221" t="s">
        <v>12</v>
      </c>
      <c r="C251" s="217"/>
      <c r="D251" s="217"/>
      <c r="E251" s="217"/>
      <c r="F251" s="217"/>
      <c r="G251" s="217"/>
      <c r="H251" s="217"/>
      <c r="I251" s="217"/>
      <c r="J251" s="217"/>
      <c r="K251" s="217"/>
      <c r="L251" s="217"/>
      <c r="M251" s="217"/>
      <c r="N251" s="217"/>
      <c r="O251" s="222"/>
    </row>
    <row r="252" spans="2:15" ht="39.65" customHeight="1" x14ac:dyDescent="0.35">
      <c r="B252" s="251" t="s">
        <v>77</v>
      </c>
      <c r="C252" s="229" t="s">
        <v>182</v>
      </c>
      <c r="D252" s="230" t="s">
        <v>148</v>
      </c>
      <c r="E252" s="230" t="s">
        <v>183</v>
      </c>
      <c r="F252" s="230" t="s">
        <v>79</v>
      </c>
      <c r="G252" s="230" t="s">
        <v>80</v>
      </c>
      <c r="H252" s="230" t="s">
        <v>81</v>
      </c>
      <c r="I252" s="231" t="s">
        <v>82</v>
      </c>
      <c r="J252" s="230" t="s">
        <v>83</v>
      </c>
      <c r="K252" s="231" t="s">
        <v>84</v>
      </c>
      <c r="L252" s="230" t="s">
        <v>85</v>
      </c>
      <c r="M252" s="230" t="s">
        <v>86</v>
      </c>
      <c r="N252" s="230" t="s">
        <v>195</v>
      </c>
      <c r="O252" s="232" t="s">
        <v>87</v>
      </c>
    </row>
    <row r="253" spans="2:15" ht="15" thickBot="1" x14ac:dyDescent="0.4">
      <c r="B253" s="252"/>
      <c r="C253" s="223" t="s">
        <v>152</v>
      </c>
      <c r="D253" s="192" t="s">
        <v>153</v>
      </c>
      <c r="E253" s="192" t="s">
        <v>154</v>
      </c>
      <c r="F253" s="192" t="s">
        <v>155</v>
      </c>
      <c r="G253" s="192" t="s">
        <v>156</v>
      </c>
      <c r="H253" s="192" t="s">
        <v>157</v>
      </c>
      <c r="I253" s="224" t="s">
        <v>161</v>
      </c>
      <c r="J253" s="192" t="s">
        <v>162</v>
      </c>
      <c r="K253" s="225" t="s">
        <v>163</v>
      </c>
      <c r="L253" s="192" t="s">
        <v>164</v>
      </c>
      <c r="M253" s="192" t="s">
        <v>165</v>
      </c>
      <c r="N253" s="192" t="s">
        <v>166</v>
      </c>
      <c r="O253" s="193" t="s">
        <v>167</v>
      </c>
    </row>
    <row r="254" spans="2:15" x14ac:dyDescent="0.35">
      <c r="B254" s="39" t="s">
        <v>35</v>
      </c>
      <c r="C254" s="83">
        <v>13997975.148</v>
      </c>
      <c r="D254" s="40">
        <v>42.428800000000003</v>
      </c>
      <c r="E254" s="41">
        <v>4.1421000000000001</v>
      </c>
      <c r="F254" s="41">
        <v>46.570900000000002</v>
      </c>
      <c r="G254" s="41">
        <v>1.4E-3</v>
      </c>
      <c r="H254" s="41">
        <v>46.572299999999998</v>
      </c>
      <c r="I254" s="42">
        <v>1.6799999999999999E-2</v>
      </c>
      <c r="J254" s="42">
        <v>2.1700000000000001E-2</v>
      </c>
      <c r="K254" s="42">
        <v>2.6599999999999999E-2</v>
      </c>
      <c r="L254" s="43">
        <v>1.4636</v>
      </c>
      <c r="M254" s="44">
        <v>-3.3E-3</v>
      </c>
      <c r="N254" s="45">
        <v>-3.5000000000000001E-3</v>
      </c>
      <c r="O254" s="46">
        <v>50.256399999999999</v>
      </c>
    </row>
    <row r="255" spans="2:15" x14ac:dyDescent="0.35">
      <c r="B255" s="39" t="s">
        <v>36</v>
      </c>
      <c r="C255" s="87">
        <v>4309.8100999999997</v>
      </c>
      <c r="D255" s="40">
        <v>1.3100000000000001E-2</v>
      </c>
      <c r="E255" s="41">
        <v>-1.3100000000000001E-2</v>
      </c>
      <c r="F255" s="41">
        <v>0</v>
      </c>
      <c r="G255" s="41">
        <v>0</v>
      </c>
      <c r="H255" s="41">
        <v>0</v>
      </c>
      <c r="I255" s="42">
        <v>1.6799999999999999E-2</v>
      </c>
      <c r="J255" s="42">
        <v>2.1700000000000001E-2</v>
      </c>
      <c r="K255" s="42">
        <v>2.6599999999999999E-2</v>
      </c>
      <c r="L255" s="43">
        <v>0</v>
      </c>
      <c r="M255" s="44">
        <v>-3.3E-3</v>
      </c>
      <c r="N255" s="45">
        <v>-3.5000000000000001E-3</v>
      </c>
      <c r="O255" s="46">
        <v>0</v>
      </c>
    </row>
    <row r="256" spans="2:15" x14ac:dyDescent="0.35">
      <c r="B256" s="39" t="s">
        <v>37</v>
      </c>
      <c r="C256" s="87">
        <v>1434017.8705</v>
      </c>
      <c r="D256" s="40">
        <v>4.3465999999999996</v>
      </c>
      <c r="E256" s="41">
        <v>9.8900000000000002E-2</v>
      </c>
      <c r="F256" s="41">
        <v>4.4455</v>
      </c>
      <c r="G256" s="41">
        <v>-0.53369999999999995</v>
      </c>
      <c r="H256" s="41">
        <v>3.9117999999999999</v>
      </c>
      <c r="I256" s="42">
        <v>4.9700000000000001E-2</v>
      </c>
      <c r="J256" s="42">
        <v>6.3700000000000007E-2</v>
      </c>
      <c r="K256" s="42">
        <v>7.7700000000000005E-2</v>
      </c>
      <c r="L256" s="43">
        <v>0.13009999999999999</v>
      </c>
      <c r="M256" s="44">
        <v>-3.3E-3</v>
      </c>
      <c r="N256" s="45">
        <v>-3.5000000000000001E-3</v>
      </c>
      <c r="O256" s="46">
        <v>4.6632999999999996</v>
      </c>
    </row>
    <row r="257" spans="2:15" x14ac:dyDescent="0.35">
      <c r="B257" s="39" t="s">
        <v>38</v>
      </c>
      <c r="C257" s="87">
        <v>84056.318799999994</v>
      </c>
      <c r="D257" s="40">
        <v>0.25480000000000003</v>
      </c>
      <c r="E257" s="41">
        <v>5.8900000000000001E-2</v>
      </c>
      <c r="F257" s="41">
        <v>0.31369999999999998</v>
      </c>
      <c r="G257" s="41">
        <v>0</v>
      </c>
      <c r="H257" s="41">
        <v>0.31369999999999998</v>
      </c>
      <c r="I257" s="42">
        <v>1.6799999999999999E-2</v>
      </c>
      <c r="J257" s="42">
        <v>2.1700000000000001E-2</v>
      </c>
      <c r="K257" s="42">
        <v>2.6599999999999999E-2</v>
      </c>
      <c r="L257" s="43">
        <v>9.4000000000000004E-3</v>
      </c>
      <c r="M257" s="44">
        <v>-3.3E-3</v>
      </c>
      <c r="N257" s="45">
        <v>-3.5000000000000001E-3</v>
      </c>
      <c r="O257" s="46">
        <v>0.33810000000000001</v>
      </c>
    </row>
    <row r="258" spans="2:15" x14ac:dyDescent="0.35">
      <c r="B258" s="39" t="s">
        <v>39</v>
      </c>
      <c r="C258" s="87">
        <v>9989033.5437000003</v>
      </c>
      <c r="D258" s="40">
        <v>30.2774</v>
      </c>
      <c r="E258" s="41">
        <v>-1.2329000000000001</v>
      </c>
      <c r="F258" s="41">
        <v>29.044499999999999</v>
      </c>
      <c r="G258" s="41">
        <v>-1.6999999999999999E-3</v>
      </c>
      <c r="H258" s="41">
        <v>29.0428</v>
      </c>
      <c r="I258" s="42">
        <v>5.33E-2</v>
      </c>
      <c r="J258" s="42">
        <v>6.83E-2</v>
      </c>
      <c r="K258" s="42">
        <v>8.3199999999999996E-2</v>
      </c>
      <c r="L258" s="43">
        <v>0.97599999999999998</v>
      </c>
      <c r="M258" s="44">
        <v>-3.3E-3</v>
      </c>
      <c r="N258" s="45">
        <v>-3.5000000000000001E-3</v>
      </c>
      <c r="O258" s="46">
        <v>34.994</v>
      </c>
    </row>
    <row r="259" spans="2:15" x14ac:dyDescent="0.35">
      <c r="B259" s="39" t="s">
        <v>40</v>
      </c>
      <c r="C259" s="87">
        <v>6086115.9945999999</v>
      </c>
      <c r="D259" s="40">
        <v>18.447399999999998</v>
      </c>
      <c r="E259" s="41">
        <v>0.4491</v>
      </c>
      <c r="F259" s="41">
        <v>18.896599999999999</v>
      </c>
      <c r="G259" s="41">
        <v>1.6999999999999999E-3</v>
      </c>
      <c r="H259" s="41">
        <v>18.898299999999999</v>
      </c>
      <c r="I259" s="42">
        <v>5.6800000000000003E-2</v>
      </c>
      <c r="J259" s="42">
        <v>7.2700000000000001E-2</v>
      </c>
      <c r="K259" s="42">
        <v>8.8499999999999995E-2</v>
      </c>
      <c r="L259" s="43">
        <v>0.64170000000000005</v>
      </c>
      <c r="M259" s="44">
        <v>-3.3E-3</v>
      </c>
      <c r="N259" s="45">
        <v>-3.5000000000000001E-3</v>
      </c>
      <c r="O259" s="46">
        <v>23.008600000000001</v>
      </c>
    </row>
    <row r="260" spans="2:15" x14ac:dyDescent="0.35">
      <c r="B260" s="39" t="s">
        <v>41</v>
      </c>
      <c r="C260" s="87">
        <v>1790746.2581</v>
      </c>
      <c r="D260" s="40">
        <v>5.4279000000000002</v>
      </c>
      <c r="E260" s="41">
        <v>0.56269999999999998</v>
      </c>
      <c r="F260" s="41">
        <v>5.9905999999999997</v>
      </c>
      <c r="G260" s="41">
        <v>2.0000000000000001E-4</v>
      </c>
      <c r="H260" s="41">
        <v>5.9908000000000001</v>
      </c>
      <c r="I260" s="42">
        <v>5.6800000000000003E-2</v>
      </c>
      <c r="J260" s="42">
        <v>7.2700000000000001E-2</v>
      </c>
      <c r="K260" s="42">
        <v>8.8499999999999995E-2</v>
      </c>
      <c r="L260" s="43">
        <v>0.2034</v>
      </c>
      <c r="M260" s="44">
        <v>-3.3E-3</v>
      </c>
      <c r="N260" s="45">
        <v>-3.5000000000000001E-3</v>
      </c>
      <c r="O260" s="46">
        <v>7.2938000000000001</v>
      </c>
    </row>
    <row r="261" spans="2:15" x14ac:dyDescent="0.35">
      <c r="B261" s="39" t="s">
        <v>42</v>
      </c>
      <c r="C261" s="87">
        <v>686555.66929999995</v>
      </c>
      <c r="D261" s="40">
        <v>2.081</v>
      </c>
      <c r="E261" s="41">
        <v>-0.4254</v>
      </c>
      <c r="F261" s="41">
        <v>1.6556</v>
      </c>
      <c r="G261" s="41">
        <v>0</v>
      </c>
      <c r="H261" s="41">
        <v>1.6556</v>
      </c>
      <c r="I261" s="42">
        <v>5.6800000000000003E-2</v>
      </c>
      <c r="J261" s="42">
        <v>7.2700000000000001E-2</v>
      </c>
      <c r="K261" s="42">
        <v>8.8499999999999995E-2</v>
      </c>
      <c r="L261" s="43">
        <v>5.62E-2</v>
      </c>
      <c r="M261" s="44">
        <v>-3.3E-3</v>
      </c>
      <c r="N261" s="45">
        <v>-3.5000000000000001E-3</v>
      </c>
      <c r="O261" s="46">
        <v>2.0156999999999998</v>
      </c>
    </row>
    <row r="262" spans="2:15" x14ac:dyDescent="0.35">
      <c r="B262" s="39" t="s">
        <v>43</v>
      </c>
      <c r="C262" s="87">
        <v>76378.560100000002</v>
      </c>
      <c r="D262" s="40">
        <v>0.23150000000000001</v>
      </c>
      <c r="E262" s="41">
        <v>-2.7E-2</v>
      </c>
      <c r="F262" s="41">
        <v>0.20449999999999999</v>
      </c>
      <c r="G262" s="41">
        <v>-5.7000000000000002E-3</v>
      </c>
      <c r="H262" s="41">
        <v>0.1988</v>
      </c>
      <c r="I262" s="42">
        <v>1.43E-2</v>
      </c>
      <c r="J262" s="42">
        <v>1.8499999999999999E-2</v>
      </c>
      <c r="K262" s="42">
        <v>2.2700000000000001E-2</v>
      </c>
      <c r="L262" s="43">
        <v>5.8999999999999999E-3</v>
      </c>
      <c r="M262" s="44">
        <v>-3.3E-3</v>
      </c>
      <c r="N262" s="45">
        <v>-3.5000000000000001E-3</v>
      </c>
      <c r="O262" s="46">
        <v>0.21260000000000001</v>
      </c>
    </row>
    <row r="263" spans="2:15" x14ac:dyDescent="0.35">
      <c r="B263" s="39" t="s">
        <v>44</v>
      </c>
      <c r="C263" s="87">
        <v>1559737.0207</v>
      </c>
      <c r="D263" s="40">
        <v>4.7276999999999996</v>
      </c>
      <c r="E263" s="41">
        <v>-0.89790000000000003</v>
      </c>
      <c r="F263" s="41">
        <v>3.8298000000000001</v>
      </c>
      <c r="G263" s="41">
        <v>3.2000000000000002E-3</v>
      </c>
      <c r="H263" s="41">
        <v>3.8329</v>
      </c>
      <c r="I263" s="42">
        <v>5.6800000000000003E-2</v>
      </c>
      <c r="J263" s="42">
        <v>7.2700000000000001E-2</v>
      </c>
      <c r="K263" s="42">
        <v>8.8499999999999995E-2</v>
      </c>
      <c r="L263" s="43">
        <v>0.13819999999999999</v>
      </c>
      <c r="M263" s="44">
        <v>-3.3E-3</v>
      </c>
      <c r="N263" s="45">
        <v>-3.5000000000000001E-3</v>
      </c>
      <c r="O263" s="46">
        <v>4.6745999999999999</v>
      </c>
    </row>
    <row r="264" spans="2:15" x14ac:dyDescent="0.35">
      <c r="B264" s="39" t="s">
        <v>45</v>
      </c>
      <c r="C264" s="87">
        <v>9840868.5702999998</v>
      </c>
      <c r="D264" s="40">
        <v>29.828299999999999</v>
      </c>
      <c r="E264" s="41">
        <v>-0.59540000000000004</v>
      </c>
      <c r="F264" s="41">
        <v>29.232900000000001</v>
      </c>
      <c r="G264" s="41">
        <v>0.4985</v>
      </c>
      <c r="H264" s="41">
        <v>29.731400000000001</v>
      </c>
      <c r="I264" s="42">
        <v>4.2700000000000002E-2</v>
      </c>
      <c r="J264" s="42">
        <v>5.4899999999999997E-2</v>
      </c>
      <c r="K264" s="42">
        <v>6.6900000000000001E-2</v>
      </c>
      <c r="L264" s="43">
        <v>1.0706</v>
      </c>
      <c r="M264" s="44">
        <v>-3.3E-3</v>
      </c>
      <c r="N264" s="45">
        <v>-3.5000000000000001E-3</v>
      </c>
      <c r="O264" s="46">
        <v>34.810899999999997</v>
      </c>
    </row>
    <row r="265" spans="2:15" x14ac:dyDescent="0.35">
      <c r="B265" s="39" t="s">
        <v>46</v>
      </c>
      <c r="C265" s="87">
        <v>2412475.0488999998</v>
      </c>
      <c r="D265" s="40">
        <v>7.3124000000000002</v>
      </c>
      <c r="E265" s="41">
        <v>0.38179999999999997</v>
      </c>
      <c r="F265" s="41">
        <v>7.6942000000000004</v>
      </c>
      <c r="G265" s="41">
        <v>2.0000000000000001E-4</v>
      </c>
      <c r="H265" s="41">
        <v>7.6943999999999999</v>
      </c>
      <c r="I265" s="42">
        <v>2.9499999999999998E-2</v>
      </c>
      <c r="J265" s="42">
        <v>3.7999999999999999E-2</v>
      </c>
      <c r="K265" s="42">
        <v>4.65E-2</v>
      </c>
      <c r="L265" s="43">
        <v>0.24060000000000001</v>
      </c>
      <c r="M265" s="44">
        <v>-3.3E-3</v>
      </c>
      <c r="N265" s="45">
        <v>-3.5000000000000001E-3</v>
      </c>
      <c r="O265" s="46">
        <v>8.6283999999999992</v>
      </c>
    </row>
    <row r="266" spans="2:15" x14ac:dyDescent="0.35">
      <c r="B266" s="39" t="s">
        <v>47</v>
      </c>
      <c r="C266" s="87">
        <v>4281630.3086000001</v>
      </c>
      <c r="D266" s="40">
        <v>12.9779</v>
      </c>
      <c r="E266" s="41">
        <v>-6.4215999999999998</v>
      </c>
      <c r="F266" s="41">
        <v>6.5563000000000002</v>
      </c>
      <c r="G266" s="41">
        <v>2.0000000000000001E-4</v>
      </c>
      <c r="H266" s="41">
        <v>6.5564999999999998</v>
      </c>
      <c r="I266" s="42">
        <v>2.9499999999999998E-2</v>
      </c>
      <c r="J266" s="42">
        <v>3.7999999999999999E-2</v>
      </c>
      <c r="K266" s="42">
        <v>4.65E-2</v>
      </c>
      <c r="L266" s="43">
        <v>0.2051</v>
      </c>
      <c r="M266" s="44">
        <v>-3.3E-3</v>
      </c>
      <c r="N266" s="45">
        <v>-3.5000000000000001E-3</v>
      </c>
      <c r="O266" s="46">
        <v>7.3524000000000003</v>
      </c>
    </row>
    <row r="267" spans="2:15" x14ac:dyDescent="0.35">
      <c r="B267" s="39" t="s">
        <v>48</v>
      </c>
      <c r="C267" s="87">
        <v>4188105.4556</v>
      </c>
      <c r="D267" s="40">
        <v>12.6944</v>
      </c>
      <c r="E267" s="41">
        <v>-3.8448000000000002</v>
      </c>
      <c r="F267" s="41">
        <v>8.8496000000000006</v>
      </c>
      <c r="G267" s="41">
        <v>-2.0000000000000001E-4</v>
      </c>
      <c r="H267" s="41">
        <v>8.8492999999999995</v>
      </c>
      <c r="I267" s="42">
        <v>2.9499999999999998E-2</v>
      </c>
      <c r="J267" s="42">
        <v>3.7999999999999999E-2</v>
      </c>
      <c r="K267" s="42">
        <v>4.65E-2</v>
      </c>
      <c r="L267" s="43">
        <v>0.27679999999999999</v>
      </c>
      <c r="M267" s="44">
        <v>-3.3E-3</v>
      </c>
      <c r="N267" s="45">
        <v>-3.5000000000000001E-3</v>
      </c>
      <c r="O267" s="46">
        <v>9.9235000000000007</v>
      </c>
    </row>
    <row r="268" spans="2:15" x14ac:dyDescent="0.35">
      <c r="B268" s="39" t="s">
        <v>49</v>
      </c>
      <c r="C268" s="87">
        <v>1684356.865</v>
      </c>
      <c r="D268" s="40">
        <v>5.1054000000000004</v>
      </c>
      <c r="E268" s="41">
        <v>0.39939999999999998</v>
      </c>
      <c r="F268" s="41">
        <v>5.5048000000000004</v>
      </c>
      <c r="G268" s="41">
        <v>-5.9999999999999995E-4</v>
      </c>
      <c r="H268" s="41">
        <v>5.5042</v>
      </c>
      <c r="I268" s="42">
        <v>7.0800000000000002E-2</v>
      </c>
      <c r="J268" s="42">
        <v>9.0399999999999994E-2</v>
      </c>
      <c r="K268" s="42">
        <v>0.10979999999999999</v>
      </c>
      <c r="L268" s="43">
        <v>0.19470000000000001</v>
      </c>
      <c r="M268" s="44">
        <v>-3.3E-3</v>
      </c>
      <c r="N268" s="45">
        <v>-3.5000000000000001E-3</v>
      </c>
      <c r="O268" s="46">
        <v>6.9809999999999999</v>
      </c>
    </row>
    <row r="269" spans="2:15" x14ac:dyDescent="0.35">
      <c r="B269" s="39" t="s">
        <v>50</v>
      </c>
      <c r="C269" s="87">
        <v>1172259.2448</v>
      </c>
      <c r="D269" s="40">
        <v>3.5531999999999999</v>
      </c>
      <c r="E269" s="41">
        <v>-0.34200000000000003</v>
      </c>
      <c r="F269" s="41">
        <v>3.2111999999999998</v>
      </c>
      <c r="G269" s="41">
        <v>-5.3E-3</v>
      </c>
      <c r="H269" s="41">
        <v>3.2059000000000002</v>
      </c>
      <c r="I269" s="42">
        <v>2.9499999999999998E-2</v>
      </c>
      <c r="J269" s="42">
        <v>3.7999999999999999E-2</v>
      </c>
      <c r="K269" s="42">
        <v>4.65E-2</v>
      </c>
      <c r="L269" s="43">
        <v>0.1003</v>
      </c>
      <c r="M269" s="44">
        <v>-3.3E-3</v>
      </c>
      <c r="N269" s="45">
        <v>-3.5000000000000001E-3</v>
      </c>
      <c r="O269" s="46">
        <v>3.5950000000000002</v>
      </c>
    </row>
    <row r="270" spans="2:15" x14ac:dyDescent="0.35">
      <c r="B270" s="39" t="s">
        <v>51</v>
      </c>
      <c r="C270" s="87">
        <v>620896.64749999996</v>
      </c>
      <c r="D270" s="40">
        <v>1.8819999999999999</v>
      </c>
      <c r="E270" s="41">
        <v>-0.65200000000000002</v>
      </c>
      <c r="F270" s="41">
        <v>1.2299</v>
      </c>
      <c r="G270" s="41">
        <v>0</v>
      </c>
      <c r="H270" s="41">
        <v>1.23</v>
      </c>
      <c r="I270" s="42">
        <v>2.9499999999999998E-2</v>
      </c>
      <c r="J270" s="42">
        <v>3.7999999999999999E-2</v>
      </c>
      <c r="K270" s="42">
        <v>4.65E-2</v>
      </c>
      <c r="L270" s="43">
        <v>3.85E-2</v>
      </c>
      <c r="M270" s="44">
        <v>-3.3E-3</v>
      </c>
      <c r="N270" s="45">
        <v>-3.5000000000000001E-3</v>
      </c>
      <c r="O270" s="46">
        <v>1.3793</v>
      </c>
    </row>
    <row r="271" spans="2:15" x14ac:dyDescent="0.35">
      <c r="B271" s="39" t="s">
        <v>52</v>
      </c>
      <c r="C271" s="87">
        <v>4811729.1209000004</v>
      </c>
      <c r="D271" s="40">
        <v>14.5847</v>
      </c>
      <c r="E271" s="41">
        <v>-3.3738000000000001</v>
      </c>
      <c r="F271" s="41">
        <v>11.210900000000001</v>
      </c>
      <c r="G271" s="41">
        <v>-4.0000000000000002E-4</v>
      </c>
      <c r="H271" s="41">
        <v>11.2105</v>
      </c>
      <c r="I271" s="42">
        <v>2.9499999999999998E-2</v>
      </c>
      <c r="J271" s="42">
        <v>3.7999999999999999E-2</v>
      </c>
      <c r="K271" s="42">
        <v>4.65E-2</v>
      </c>
      <c r="L271" s="43">
        <v>0.35149999999999998</v>
      </c>
      <c r="M271" s="44">
        <v>-3.3E-3</v>
      </c>
      <c r="N271" s="45">
        <v>-3.5000000000000001E-3</v>
      </c>
      <c r="O271" s="46">
        <v>12.5722</v>
      </c>
    </row>
    <row r="272" spans="2:15" x14ac:dyDescent="0.35">
      <c r="B272" s="39" t="s">
        <v>53</v>
      </c>
      <c r="C272" s="87">
        <v>898354.47820000001</v>
      </c>
      <c r="D272" s="40">
        <v>2.7229999999999999</v>
      </c>
      <c r="E272" s="41">
        <v>-2.0051999999999999</v>
      </c>
      <c r="F272" s="41">
        <v>0.71779999999999999</v>
      </c>
      <c r="G272" s="41">
        <v>0</v>
      </c>
      <c r="H272" s="41">
        <v>0.71779999999999999</v>
      </c>
      <c r="I272" s="42">
        <v>7.1999999999999998E-3</v>
      </c>
      <c r="J272" s="42">
        <v>9.2999999999999992E-3</v>
      </c>
      <c r="K272" s="42">
        <v>1.14E-2</v>
      </c>
      <c r="L272" s="43">
        <v>2.0899999999999998E-2</v>
      </c>
      <c r="M272" s="44">
        <v>-3.3E-3</v>
      </c>
      <c r="N272" s="45">
        <v>-3.5000000000000001E-3</v>
      </c>
      <c r="O272" s="46">
        <v>0.75039999999999996</v>
      </c>
    </row>
    <row r="273" spans="2:15" x14ac:dyDescent="0.35">
      <c r="B273" s="39" t="s">
        <v>54</v>
      </c>
      <c r="C273" s="87">
        <v>1454472.9109</v>
      </c>
      <c r="D273" s="40">
        <v>4.4085999999999999</v>
      </c>
      <c r="E273" s="41">
        <v>4.3041</v>
      </c>
      <c r="F273" s="41">
        <v>8.7126999999999999</v>
      </c>
      <c r="G273" s="41">
        <v>4.5900000000000003E-2</v>
      </c>
      <c r="H273" s="41">
        <v>8.7584999999999997</v>
      </c>
      <c r="I273" s="42">
        <v>2.0899999999999998E-2</v>
      </c>
      <c r="J273" s="42">
        <v>2.69E-2</v>
      </c>
      <c r="K273" s="42">
        <v>3.3000000000000002E-2</v>
      </c>
      <c r="L273" s="43">
        <v>0.59409999999999996</v>
      </c>
      <c r="M273" s="44">
        <v>-3.3E-3</v>
      </c>
      <c r="N273" s="45">
        <v>-3.5000000000000001E-3</v>
      </c>
      <c r="O273" s="46">
        <v>9.8870000000000005</v>
      </c>
    </row>
    <row r="274" spans="2:15" x14ac:dyDescent="0.35">
      <c r="B274" s="39" t="s">
        <v>55</v>
      </c>
      <c r="C274" s="87">
        <v>0</v>
      </c>
      <c r="D274" s="40">
        <v>0</v>
      </c>
      <c r="E274" s="41">
        <v>0</v>
      </c>
      <c r="F274" s="41">
        <v>0</v>
      </c>
      <c r="G274" s="41">
        <v>0</v>
      </c>
      <c r="H274" s="41">
        <v>0</v>
      </c>
      <c r="I274" s="42">
        <v>0</v>
      </c>
      <c r="J274" s="42">
        <v>0</v>
      </c>
      <c r="K274" s="42">
        <v>0</v>
      </c>
      <c r="L274" s="43">
        <v>0</v>
      </c>
      <c r="M274" s="44">
        <v>-3.3E-3</v>
      </c>
      <c r="N274" s="45">
        <v>-3.5000000000000001E-3</v>
      </c>
      <c r="O274" s="46">
        <v>0</v>
      </c>
    </row>
    <row r="275" spans="2:15" x14ac:dyDescent="0.35">
      <c r="B275" s="39" t="s">
        <v>56</v>
      </c>
      <c r="C275" s="87">
        <v>2166026.2412999999</v>
      </c>
      <c r="D275" s="40">
        <v>6.5654000000000003</v>
      </c>
      <c r="E275" s="41">
        <v>-1.1255999999999999</v>
      </c>
      <c r="F275" s="41">
        <v>5.4398</v>
      </c>
      <c r="G275" s="41">
        <v>0.19209999999999999</v>
      </c>
      <c r="H275" s="41">
        <v>5.6318999999999999</v>
      </c>
      <c r="I275" s="42">
        <v>1.43E-2</v>
      </c>
      <c r="J275" s="42">
        <v>1.8499999999999999E-2</v>
      </c>
      <c r="K275" s="42">
        <v>2.2700000000000001E-2</v>
      </c>
      <c r="L275" s="43">
        <v>0.16880000000000001</v>
      </c>
      <c r="M275" s="44">
        <v>-3.3E-3</v>
      </c>
      <c r="N275" s="45">
        <v>-3.5000000000000001E-3</v>
      </c>
      <c r="O275" s="46">
        <v>6.0237999999999996</v>
      </c>
    </row>
    <row r="276" spans="2:15" ht="15" thickBot="1" x14ac:dyDescent="0.4">
      <c r="B276" s="47" t="s">
        <v>59</v>
      </c>
      <c r="C276" s="82">
        <v>16072524.561000001</v>
      </c>
      <c r="D276" s="48">
        <v>48.716900000000003</v>
      </c>
      <c r="E276" s="49">
        <v>7.5686999999999998</v>
      </c>
      <c r="F276" s="49">
        <v>56.285600000000002</v>
      </c>
      <c r="G276" s="49">
        <v>-2.0000000000000001E-4</v>
      </c>
      <c r="H276" s="49">
        <v>56.285299999999999</v>
      </c>
      <c r="I276" s="50">
        <v>4.87E-2</v>
      </c>
      <c r="J276" s="50">
        <v>5.9499999999999997E-2</v>
      </c>
      <c r="K276" s="50">
        <v>7.0300000000000001E-2</v>
      </c>
      <c r="L276" s="51">
        <v>5.3925999999999998</v>
      </c>
      <c r="M276" s="52">
        <v>-3.3E-3</v>
      </c>
      <c r="N276" s="53">
        <v>-3.5000000000000001E-3</v>
      </c>
      <c r="O276" s="54">
        <v>69.948499999999996</v>
      </c>
    </row>
    <row r="277" spans="2:15" x14ac:dyDescent="0.35">
      <c r="B277" s="55" t="s">
        <v>88</v>
      </c>
      <c r="C277" s="88">
        <v>15520359.147399999</v>
      </c>
      <c r="D277" s="56">
        <v>47.043199999999999</v>
      </c>
      <c r="E277" s="148"/>
      <c r="F277" s="148"/>
      <c r="G277" s="148"/>
      <c r="H277" s="148"/>
      <c r="I277" s="149"/>
      <c r="J277" s="150"/>
      <c r="K277" s="149"/>
      <c r="L277" s="151"/>
      <c r="M277" s="149"/>
      <c r="N277" s="152"/>
      <c r="O277" s="153"/>
    </row>
    <row r="278" spans="2:15" x14ac:dyDescent="0.35">
      <c r="B278" s="58" t="s">
        <v>89</v>
      </c>
      <c r="C278" s="87">
        <v>20188567.046500001</v>
      </c>
      <c r="D278" s="40">
        <v>61.192799999999998</v>
      </c>
      <c r="E278" s="154"/>
      <c r="F278" s="154"/>
      <c r="G278" s="154"/>
      <c r="H278" s="154"/>
      <c r="I278" s="155"/>
      <c r="J278" s="156"/>
      <c r="K278" s="155"/>
      <c r="L278" s="157"/>
      <c r="M278" s="155"/>
      <c r="N278" s="158"/>
      <c r="O278" s="159"/>
    </row>
    <row r="279" spans="2:15" x14ac:dyDescent="0.35">
      <c r="B279" s="58" t="s">
        <v>90</v>
      </c>
      <c r="C279" s="87">
        <v>29012321.261500001</v>
      </c>
      <c r="D279" s="40">
        <v>87.938199999999995</v>
      </c>
      <c r="E279" s="154"/>
      <c r="F279" s="154"/>
      <c r="G279" s="154"/>
      <c r="H279" s="154"/>
      <c r="I279" s="155"/>
      <c r="J279" s="156"/>
      <c r="K279" s="155"/>
      <c r="L279" s="157"/>
      <c r="M279" s="155"/>
      <c r="N279" s="158"/>
      <c r="O279" s="159"/>
    </row>
    <row r="280" spans="2:15" x14ac:dyDescent="0.35">
      <c r="B280" s="58" t="s">
        <v>91</v>
      </c>
      <c r="C280" s="87">
        <v>4518853.6304000001</v>
      </c>
      <c r="D280" s="40">
        <v>13.696899999999999</v>
      </c>
      <c r="E280" s="154"/>
      <c r="F280" s="154"/>
      <c r="G280" s="154"/>
      <c r="H280" s="154"/>
      <c r="I280" s="155"/>
      <c r="J280" s="156"/>
      <c r="K280" s="155"/>
      <c r="L280" s="157"/>
      <c r="M280" s="155"/>
      <c r="N280" s="158"/>
      <c r="O280" s="159"/>
    </row>
    <row r="281" spans="2:15" ht="15" thickBot="1" x14ac:dyDescent="0.4">
      <c r="B281" s="59" t="s">
        <v>92</v>
      </c>
      <c r="C281" s="82">
        <v>16072524.561000001</v>
      </c>
      <c r="D281" s="48">
        <v>48.716900000000003</v>
      </c>
      <c r="E281" s="160"/>
      <c r="F281" s="160"/>
      <c r="G281" s="160"/>
      <c r="H281" s="160"/>
      <c r="I281" s="161"/>
      <c r="J281" s="162"/>
      <c r="K281" s="161"/>
      <c r="L281" s="163"/>
      <c r="M281" s="161"/>
      <c r="N281" s="164"/>
      <c r="O281" s="165"/>
    </row>
    <row r="282" spans="2:15" ht="15" thickBot="1" x14ac:dyDescent="0.4">
      <c r="B282" s="60" t="s">
        <v>117</v>
      </c>
      <c r="C282" s="89">
        <v>85312625.646899998</v>
      </c>
      <c r="D282" s="61">
        <v>258.5881</v>
      </c>
      <c r="E282" s="62">
        <v>-2.9908999999999999</v>
      </c>
      <c r="F282" s="62">
        <v>255.59710000000001</v>
      </c>
      <c r="G282" s="62">
        <v>0.19570000000000001</v>
      </c>
      <c r="H282" s="62">
        <v>255.7928</v>
      </c>
      <c r="I282" s="63">
        <v>3.95E-2</v>
      </c>
      <c r="J282" s="63">
        <v>5.0099999999999999E-2</v>
      </c>
      <c r="K282" s="63">
        <v>6.0699999999999997E-2</v>
      </c>
      <c r="L282" s="62">
        <v>12.2791</v>
      </c>
      <c r="M282" s="63">
        <v>-3.3E-3</v>
      </c>
      <c r="N282" s="64">
        <v>-3.5000000000000001E-3</v>
      </c>
      <c r="O282" s="65">
        <v>299.30939999999998</v>
      </c>
    </row>
    <row r="283" spans="2:15" x14ac:dyDescent="0.35">
      <c r="B283" s="35"/>
      <c r="C283" s="35"/>
      <c r="D283" s="35"/>
      <c r="E283" s="37"/>
      <c r="F283" s="37"/>
      <c r="G283" s="37"/>
      <c r="H283" s="37"/>
      <c r="I283" s="37"/>
      <c r="J283" s="37"/>
      <c r="K283" s="37"/>
      <c r="L283" s="37"/>
      <c r="M283" s="214" t="s">
        <v>168</v>
      </c>
      <c r="N283" s="66" t="s">
        <v>93</v>
      </c>
      <c r="O283" s="57">
        <v>13.3338</v>
      </c>
    </row>
    <row r="284" spans="2:15" x14ac:dyDescent="0.35">
      <c r="B284" s="35"/>
      <c r="C284" s="35"/>
      <c r="D284" s="35"/>
      <c r="E284" s="37"/>
      <c r="F284" s="37"/>
      <c r="G284" s="37"/>
      <c r="H284" s="37"/>
      <c r="I284" s="37"/>
      <c r="J284" s="37"/>
      <c r="K284" s="37"/>
      <c r="L284" s="37"/>
      <c r="M284" s="215" t="s">
        <v>169</v>
      </c>
      <c r="N284" s="67" t="s">
        <v>100</v>
      </c>
      <c r="O284" s="68">
        <v>0.06</v>
      </c>
    </row>
    <row r="285" spans="2:15" ht="15" customHeight="1" x14ac:dyDescent="0.35">
      <c r="B285" s="35"/>
      <c r="C285" s="35"/>
      <c r="D285" s="35"/>
      <c r="E285" s="37"/>
      <c r="F285" s="37"/>
      <c r="G285" s="37"/>
      <c r="H285" s="37"/>
      <c r="I285" s="37"/>
      <c r="J285" s="37"/>
      <c r="K285" s="37"/>
      <c r="L285" s="37"/>
      <c r="M285" s="215" t="s">
        <v>170</v>
      </c>
      <c r="N285" s="67" t="s">
        <v>137</v>
      </c>
      <c r="O285" s="68">
        <v>1.2500000000000001E-2</v>
      </c>
    </row>
    <row r="286" spans="2:15" x14ac:dyDescent="0.35">
      <c r="B286" s="35"/>
      <c r="C286" s="35"/>
      <c r="D286" s="35"/>
      <c r="E286" s="37"/>
      <c r="F286" s="37"/>
      <c r="G286" s="37"/>
      <c r="H286" s="37"/>
      <c r="I286" s="37"/>
      <c r="J286" s="37"/>
      <c r="K286" s="37"/>
      <c r="L286" s="37"/>
      <c r="M286" s="215" t="s">
        <v>171</v>
      </c>
      <c r="N286" s="67" t="s">
        <v>94</v>
      </c>
      <c r="O286" s="69">
        <v>2.2499999999999999E-2</v>
      </c>
    </row>
    <row r="287" spans="2:15" ht="15" thickBot="1" x14ac:dyDescent="0.4">
      <c r="B287" s="35"/>
      <c r="C287" s="35"/>
      <c r="D287" s="35"/>
      <c r="E287" s="37"/>
      <c r="F287" s="37"/>
      <c r="G287" s="37"/>
      <c r="H287" s="37"/>
      <c r="I287" s="37"/>
      <c r="J287" s="37"/>
      <c r="K287" s="37"/>
      <c r="L287" s="37"/>
      <c r="M287" s="216" t="s">
        <v>172</v>
      </c>
      <c r="N287" s="70" t="s">
        <v>145</v>
      </c>
      <c r="O287" s="71">
        <v>343.78410000000002</v>
      </c>
    </row>
    <row r="288" spans="2:15" x14ac:dyDescent="0.35">
      <c r="B288" s="80" t="s">
        <v>60</v>
      </c>
      <c r="C288" s="35"/>
      <c r="D288" s="35"/>
      <c r="E288" s="37"/>
      <c r="F288" s="37"/>
      <c r="G288" s="37"/>
      <c r="H288" s="37"/>
      <c r="I288" s="37"/>
      <c r="J288" s="37"/>
      <c r="K288" s="37"/>
      <c r="L288" s="37"/>
      <c r="M288" s="35"/>
      <c r="N288" s="226"/>
      <c r="O288" s="227"/>
    </row>
    <row r="289" spans="2:18" x14ac:dyDescent="0.35">
      <c r="B289" s="5" t="s">
        <v>173</v>
      </c>
      <c r="C289" s="35"/>
      <c r="D289" s="35"/>
      <c r="E289" s="37"/>
      <c r="F289" s="37"/>
      <c r="G289" s="37"/>
      <c r="H289" s="37"/>
      <c r="I289" s="37"/>
      <c r="J289" s="37"/>
      <c r="K289" s="37"/>
      <c r="L289" s="37"/>
      <c r="M289" s="35"/>
      <c r="N289" s="226"/>
      <c r="O289" s="227"/>
    </row>
    <row r="290" spans="2:18" x14ac:dyDescent="0.35">
      <c r="B290" s="5" t="s">
        <v>177</v>
      </c>
      <c r="C290" s="35"/>
      <c r="D290" s="35"/>
      <c r="E290" s="37"/>
      <c r="F290" s="37"/>
      <c r="G290" s="37"/>
      <c r="H290" s="37"/>
      <c r="I290" s="37"/>
      <c r="J290" s="37"/>
      <c r="K290" s="37"/>
      <c r="L290" s="37"/>
      <c r="M290" s="35"/>
      <c r="N290" s="226"/>
      <c r="O290" s="227"/>
    </row>
    <row r="291" spans="2:18" x14ac:dyDescent="0.35">
      <c r="B291" s="5" t="s">
        <v>179</v>
      </c>
      <c r="C291" s="35"/>
      <c r="D291" s="35"/>
      <c r="E291" s="37"/>
      <c r="F291" s="37"/>
      <c r="G291" s="37"/>
      <c r="H291" s="37"/>
      <c r="I291" s="37"/>
      <c r="J291" s="37"/>
      <c r="K291" s="37"/>
      <c r="L291" s="37"/>
      <c r="M291" s="35"/>
      <c r="N291" s="226"/>
      <c r="O291" s="227"/>
    </row>
    <row r="292" spans="2:18" x14ac:dyDescent="0.35">
      <c r="B292" s="5" t="s">
        <v>178</v>
      </c>
      <c r="C292" s="35"/>
      <c r="D292" s="35"/>
      <c r="E292" s="37"/>
      <c r="F292" s="37"/>
      <c r="G292" s="37"/>
      <c r="H292" s="37"/>
      <c r="I292" s="37"/>
      <c r="J292" s="37"/>
      <c r="K292" s="37"/>
      <c r="L292" s="37"/>
      <c r="M292" s="35"/>
      <c r="N292" s="226"/>
      <c r="O292" s="227"/>
    </row>
    <row r="293" spans="2:18" x14ac:dyDescent="0.35">
      <c r="B293" s="5" t="s">
        <v>188</v>
      </c>
      <c r="C293" s="35"/>
      <c r="D293" s="35"/>
      <c r="E293" s="37"/>
      <c r="F293" s="37"/>
      <c r="G293" s="37"/>
      <c r="H293" s="37"/>
      <c r="I293" s="37"/>
      <c r="J293" s="37"/>
      <c r="K293" s="37"/>
      <c r="L293" s="37"/>
      <c r="M293" s="35"/>
      <c r="N293" s="226"/>
      <c r="O293" s="227"/>
    </row>
    <row r="294" spans="2:18" x14ac:dyDescent="0.35">
      <c r="B294" s="5" t="s">
        <v>174</v>
      </c>
      <c r="C294" s="35"/>
      <c r="D294" s="35"/>
      <c r="E294" s="37"/>
      <c r="F294" s="37"/>
      <c r="G294" s="37"/>
      <c r="H294" s="37"/>
      <c r="I294" s="37"/>
      <c r="J294" s="37"/>
      <c r="K294" s="37"/>
      <c r="L294" s="37"/>
      <c r="M294" s="35"/>
      <c r="N294" s="226"/>
      <c r="O294" s="227"/>
    </row>
    <row r="295" spans="2:18" x14ac:dyDescent="0.35">
      <c r="B295" s="5" t="s">
        <v>175</v>
      </c>
      <c r="C295" s="35"/>
      <c r="D295" s="35"/>
      <c r="E295" s="37"/>
      <c r="F295" s="37"/>
      <c r="G295" s="37"/>
      <c r="H295" s="37"/>
      <c r="I295" s="37"/>
      <c r="J295" s="37"/>
      <c r="K295" s="37"/>
      <c r="L295" s="37"/>
      <c r="M295" s="35"/>
      <c r="N295" s="226"/>
      <c r="O295" s="227"/>
    </row>
    <row r="296" spans="2:18" x14ac:dyDescent="0.35">
      <c r="B296" s="5" t="s">
        <v>176</v>
      </c>
      <c r="C296" s="35"/>
      <c r="D296" s="35"/>
      <c r="E296" s="37"/>
      <c r="F296" s="37"/>
      <c r="G296" s="37"/>
      <c r="H296" s="37"/>
      <c r="I296" s="37"/>
      <c r="J296" s="37"/>
      <c r="K296" s="37"/>
      <c r="L296" s="37"/>
      <c r="M296" s="35"/>
      <c r="N296" s="226"/>
      <c r="O296" s="227"/>
    </row>
    <row r="297" spans="2:18" x14ac:dyDescent="0.35">
      <c r="B297" s="5" t="s">
        <v>181</v>
      </c>
      <c r="C297" s="35"/>
      <c r="D297" s="35"/>
      <c r="E297" s="37"/>
      <c r="F297" s="37"/>
      <c r="G297" s="37"/>
      <c r="H297" s="37"/>
      <c r="I297" s="37"/>
      <c r="J297" s="37"/>
      <c r="K297" s="37"/>
      <c r="L297" s="37"/>
      <c r="M297" s="35"/>
      <c r="N297" s="226"/>
      <c r="O297" s="227"/>
    </row>
    <row r="298" spans="2:18" x14ac:dyDescent="0.35">
      <c r="B298" s="5" t="s">
        <v>180</v>
      </c>
      <c r="C298" s="35"/>
      <c r="D298" s="35"/>
      <c r="E298" s="37"/>
      <c r="F298" s="37"/>
      <c r="G298" s="37"/>
      <c r="H298" s="37"/>
      <c r="I298" s="37"/>
      <c r="J298" s="37"/>
      <c r="K298" s="37"/>
      <c r="L298" s="37"/>
      <c r="M298" s="35"/>
      <c r="N298" s="226"/>
      <c r="O298" s="227"/>
    </row>
    <row r="299" spans="2:18" x14ac:dyDescent="0.35">
      <c r="B299" s="5" t="s">
        <v>191</v>
      </c>
      <c r="C299" s="35"/>
      <c r="D299" s="35"/>
      <c r="E299" s="37"/>
      <c r="F299" s="37"/>
      <c r="G299" s="37"/>
      <c r="H299" s="37"/>
      <c r="I299" s="37"/>
      <c r="J299" s="37"/>
      <c r="K299" s="37"/>
      <c r="L299" s="37"/>
      <c r="M299" s="35"/>
      <c r="N299" s="226"/>
      <c r="O299" s="227"/>
    </row>
    <row r="300" spans="2:18" x14ac:dyDescent="0.35">
      <c r="B300" s="7" t="s">
        <v>196</v>
      </c>
      <c r="C300" s="35"/>
      <c r="D300" s="35"/>
      <c r="E300" s="37"/>
      <c r="F300" s="37"/>
      <c r="G300" s="37"/>
      <c r="H300" s="37"/>
      <c r="I300" s="37"/>
      <c r="J300" s="37"/>
      <c r="K300" s="37"/>
      <c r="L300" s="37"/>
      <c r="M300" s="37"/>
      <c r="N300" s="37"/>
      <c r="O300" s="37"/>
    </row>
    <row r="301" spans="2:18" x14ac:dyDescent="0.35">
      <c r="B301" s="228" t="s">
        <v>197</v>
      </c>
      <c r="C301" s="35"/>
      <c r="D301" s="35"/>
      <c r="E301" s="37"/>
      <c r="F301" s="37"/>
      <c r="G301" s="37"/>
      <c r="H301" s="37"/>
      <c r="I301" s="37"/>
      <c r="J301" s="37"/>
      <c r="K301" s="37"/>
      <c r="L301" s="37"/>
      <c r="M301" s="37"/>
      <c r="N301" s="37"/>
      <c r="O301" s="37"/>
      <c r="P301" s="35"/>
      <c r="Q301" s="13"/>
      <c r="R301" s="35"/>
    </row>
    <row r="302" spans="2:18" x14ac:dyDescent="0.35">
      <c r="B302" s="5" t="s">
        <v>198</v>
      </c>
      <c r="C302" s="35"/>
      <c r="D302" s="35"/>
      <c r="E302" s="37"/>
      <c r="F302" s="37"/>
      <c r="G302" s="37"/>
      <c r="H302" s="37"/>
      <c r="I302" s="37"/>
      <c r="J302" s="37"/>
      <c r="K302" s="37"/>
      <c r="L302" s="37"/>
      <c r="M302" s="37"/>
      <c r="N302" s="37"/>
      <c r="O302" s="37"/>
    </row>
    <row r="303" spans="2:18" x14ac:dyDescent="0.35">
      <c r="B303" s="5" t="s">
        <v>199</v>
      </c>
      <c r="C303" s="35"/>
      <c r="D303" s="35"/>
      <c r="E303" s="37"/>
      <c r="F303" s="37"/>
      <c r="G303" s="37"/>
      <c r="H303" s="37"/>
      <c r="I303" s="37"/>
      <c r="J303" s="37"/>
      <c r="K303" s="37"/>
      <c r="L303" s="37"/>
      <c r="M303" s="37"/>
      <c r="N303" s="37"/>
      <c r="O303" s="37"/>
    </row>
    <row r="304" spans="2:18" x14ac:dyDescent="0.35">
      <c r="B304" s="5" t="s">
        <v>200</v>
      </c>
    </row>
    <row r="305" spans="2:15" x14ac:dyDescent="0.35">
      <c r="B305" s="5" t="s">
        <v>201</v>
      </c>
    </row>
    <row r="306" spans="2:15" x14ac:dyDescent="0.35">
      <c r="B306" s="241"/>
    </row>
    <row r="307" spans="2:15" ht="18" x14ac:dyDescent="0.4">
      <c r="B307" s="1" t="s">
        <v>0</v>
      </c>
      <c r="C307" s="2"/>
      <c r="D307" s="2"/>
      <c r="E307" s="2"/>
      <c r="F307" s="2"/>
      <c r="G307" s="2"/>
      <c r="H307" s="3"/>
      <c r="I307" s="3"/>
      <c r="J307" s="36"/>
      <c r="K307" s="36"/>
      <c r="L307" s="36"/>
      <c r="M307" s="36"/>
      <c r="N307" s="36"/>
      <c r="O307" s="3" t="s">
        <v>29</v>
      </c>
    </row>
    <row r="308" spans="2:15" ht="18" x14ac:dyDescent="0.4">
      <c r="B308" s="1" t="s">
        <v>75</v>
      </c>
      <c r="C308" s="2"/>
      <c r="D308" s="2"/>
      <c r="E308" s="2"/>
      <c r="F308" s="2"/>
      <c r="G308" s="2"/>
      <c r="H308" s="2"/>
      <c r="I308" s="2"/>
      <c r="J308" s="36"/>
      <c r="K308" s="36"/>
      <c r="L308" s="36"/>
      <c r="M308" s="36"/>
      <c r="N308" s="36"/>
      <c r="O308" s="2"/>
    </row>
    <row r="309" spans="2:15" ht="18" x14ac:dyDescent="0.4">
      <c r="B309" s="1" t="s">
        <v>99</v>
      </c>
      <c r="C309" s="2"/>
      <c r="D309" s="2"/>
      <c r="E309" s="2"/>
      <c r="F309" s="2"/>
      <c r="G309" s="2"/>
      <c r="H309" s="2"/>
      <c r="I309" s="2"/>
      <c r="J309" s="36"/>
      <c r="K309" s="36"/>
      <c r="L309" s="36"/>
      <c r="M309" s="36"/>
      <c r="N309" s="36"/>
      <c r="O309" s="2"/>
    </row>
    <row r="310" spans="2:15" ht="15" thickBot="1" x14ac:dyDescent="0.4">
      <c r="B310" s="35"/>
      <c r="C310" s="35"/>
      <c r="D310" s="35"/>
      <c r="E310" s="35"/>
      <c r="F310" s="37"/>
      <c r="G310" s="37"/>
      <c r="H310" s="37"/>
      <c r="I310" s="37"/>
      <c r="J310" s="37"/>
      <c r="K310" s="37"/>
      <c r="L310" s="37"/>
      <c r="M310" s="37"/>
      <c r="N310" s="37"/>
      <c r="O310" s="37"/>
    </row>
    <row r="311" spans="2:15" x14ac:dyDescent="0.35">
      <c r="B311" s="218" t="s">
        <v>115</v>
      </c>
      <c r="C311" s="219"/>
      <c r="D311" s="219"/>
      <c r="E311" s="219"/>
      <c r="F311" s="219"/>
      <c r="G311" s="219"/>
      <c r="H311" s="219"/>
      <c r="I311" s="219"/>
      <c r="J311" s="219"/>
      <c r="K311" s="219"/>
      <c r="L311" s="219"/>
      <c r="M311" s="219"/>
      <c r="N311" s="219"/>
      <c r="O311" s="220"/>
    </row>
    <row r="312" spans="2:15" x14ac:dyDescent="0.35">
      <c r="B312" s="221" t="s">
        <v>12</v>
      </c>
      <c r="C312" s="217"/>
      <c r="D312" s="217"/>
      <c r="E312" s="217"/>
      <c r="F312" s="217"/>
      <c r="G312" s="217"/>
      <c r="H312" s="217"/>
      <c r="I312" s="217"/>
      <c r="J312" s="217"/>
      <c r="K312" s="217"/>
      <c r="L312" s="217"/>
      <c r="M312" s="217"/>
      <c r="N312" s="217"/>
      <c r="O312" s="222"/>
    </row>
    <row r="313" spans="2:15" ht="39.65" customHeight="1" x14ac:dyDescent="0.35">
      <c r="B313" s="251" t="s">
        <v>77</v>
      </c>
      <c r="C313" s="229" t="s">
        <v>182</v>
      </c>
      <c r="D313" s="230" t="s">
        <v>148</v>
      </c>
      <c r="E313" s="230" t="s">
        <v>183</v>
      </c>
      <c r="F313" s="230" t="s">
        <v>79</v>
      </c>
      <c r="G313" s="230" t="s">
        <v>80</v>
      </c>
      <c r="H313" s="230" t="s">
        <v>81</v>
      </c>
      <c r="I313" s="231" t="s">
        <v>82</v>
      </c>
      <c r="J313" s="230" t="s">
        <v>83</v>
      </c>
      <c r="K313" s="231" t="s">
        <v>84</v>
      </c>
      <c r="L313" s="230" t="s">
        <v>85</v>
      </c>
      <c r="M313" s="230" t="s">
        <v>86</v>
      </c>
      <c r="N313" s="230" t="s">
        <v>195</v>
      </c>
      <c r="O313" s="232" t="s">
        <v>87</v>
      </c>
    </row>
    <row r="314" spans="2:15" ht="15" thickBot="1" x14ac:dyDescent="0.4">
      <c r="B314" s="252"/>
      <c r="C314" s="223" t="s">
        <v>152</v>
      </c>
      <c r="D314" s="192" t="s">
        <v>153</v>
      </c>
      <c r="E314" s="192" t="s">
        <v>154</v>
      </c>
      <c r="F314" s="192" t="s">
        <v>155</v>
      </c>
      <c r="G314" s="192" t="s">
        <v>156</v>
      </c>
      <c r="H314" s="192" t="s">
        <v>157</v>
      </c>
      <c r="I314" s="224" t="s">
        <v>161</v>
      </c>
      <c r="J314" s="192" t="s">
        <v>162</v>
      </c>
      <c r="K314" s="225" t="s">
        <v>163</v>
      </c>
      <c r="L314" s="192" t="s">
        <v>164</v>
      </c>
      <c r="M314" s="192" t="s">
        <v>165</v>
      </c>
      <c r="N314" s="192" t="s">
        <v>166</v>
      </c>
      <c r="O314" s="193" t="s">
        <v>167</v>
      </c>
    </row>
    <row r="315" spans="2:15" x14ac:dyDescent="0.35">
      <c r="B315" s="39" t="s">
        <v>35</v>
      </c>
      <c r="C315" s="83">
        <v>12753509.893300001</v>
      </c>
      <c r="D315" s="40">
        <v>41.9268</v>
      </c>
      <c r="E315" s="41">
        <v>2.4165999999999999</v>
      </c>
      <c r="F315" s="41">
        <v>44.343400000000003</v>
      </c>
      <c r="G315" s="41">
        <v>0</v>
      </c>
      <c r="H315" s="41">
        <v>44.343400000000003</v>
      </c>
      <c r="I315" s="42">
        <v>1.6799999999999999E-2</v>
      </c>
      <c r="J315" s="42">
        <v>2.1700000000000001E-2</v>
      </c>
      <c r="K315" s="42">
        <v>2.6599999999999999E-2</v>
      </c>
      <c r="L315" s="43">
        <v>1.4396</v>
      </c>
      <c r="M315" s="44">
        <v>-3.3E-3</v>
      </c>
      <c r="N315" s="45">
        <v>-3.6600000000000001E-2</v>
      </c>
      <c r="O315" s="46">
        <v>46.304900000000004</v>
      </c>
    </row>
    <row r="316" spans="2:15" x14ac:dyDescent="0.35">
      <c r="B316" s="39" t="s">
        <v>36</v>
      </c>
      <c r="C316" s="87">
        <v>6389.0497999999998</v>
      </c>
      <c r="D316" s="40">
        <v>2.1000000000000001E-2</v>
      </c>
      <c r="E316" s="41">
        <v>-2.1000000000000001E-2</v>
      </c>
      <c r="F316" s="41">
        <v>0</v>
      </c>
      <c r="G316" s="41">
        <v>0</v>
      </c>
      <c r="H316" s="41">
        <v>0</v>
      </c>
      <c r="I316" s="42">
        <v>1.6799999999999999E-2</v>
      </c>
      <c r="J316" s="42">
        <v>2.1700000000000001E-2</v>
      </c>
      <c r="K316" s="42">
        <v>2.6599999999999999E-2</v>
      </c>
      <c r="L316" s="43">
        <v>0</v>
      </c>
      <c r="M316" s="44">
        <v>-3.3E-3</v>
      </c>
      <c r="N316" s="45">
        <v>-3.6600000000000001E-2</v>
      </c>
      <c r="O316" s="46">
        <v>0</v>
      </c>
    </row>
    <row r="317" spans="2:15" x14ac:dyDescent="0.35">
      <c r="B317" s="39" t="s">
        <v>37</v>
      </c>
      <c r="C317" s="87">
        <v>924254.90910000005</v>
      </c>
      <c r="D317" s="40">
        <v>3.0385</v>
      </c>
      <c r="E317" s="41">
        <v>0.34250000000000003</v>
      </c>
      <c r="F317" s="41">
        <v>3.3809999999999998</v>
      </c>
      <c r="G317" s="41">
        <v>0</v>
      </c>
      <c r="H317" s="41">
        <v>3.3809999999999998</v>
      </c>
      <c r="I317" s="42">
        <v>4.9700000000000001E-2</v>
      </c>
      <c r="J317" s="42">
        <v>6.3700000000000007E-2</v>
      </c>
      <c r="K317" s="42">
        <v>7.7700000000000005E-2</v>
      </c>
      <c r="L317" s="43">
        <v>0.1124</v>
      </c>
      <c r="M317" s="44">
        <v>-3.3E-3</v>
      </c>
      <c r="N317" s="45">
        <v>-3.6600000000000001E-2</v>
      </c>
      <c r="O317" s="46">
        <v>3.8965000000000001</v>
      </c>
    </row>
    <row r="318" spans="2:15" x14ac:dyDescent="0.35">
      <c r="B318" s="39" t="s">
        <v>38</v>
      </c>
      <c r="C318" s="87">
        <v>236787.992</v>
      </c>
      <c r="D318" s="40">
        <v>0.77839999999999998</v>
      </c>
      <c r="E318" s="41">
        <v>-0.4451</v>
      </c>
      <c r="F318" s="41">
        <v>0.33329999999999999</v>
      </c>
      <c r="G318" s="41">
        <v>0</v>
      </c>
      <c r="H318" s="41">
        <v>0.33329999999999999</v>
      </c>
      <c r="I318" s="42">
        <v>1.6799999999999999E-2</v>
      </c>
      <c r="J318" s="42">
        <v>2.1700000000000001E-2</v>
      </c>
      <c r="K318" s="42">
        <v>2.6599999999999999E-2</v>
      </c>
      <c r="L318" s="43">
        <v>0.01</v>
      </c>
      <c r="M318" s="44">
        <v>-3.3E-3</v>
      </c>
      <c r="N318" s="45">
        <v>-3.6600000000000001E-2</v>
      </c>
      <c r="O318" s="46">
        <v>0.3473</v>
      </c>
    </row>
    <row r="319" spans="2:15" x14ac:dyDescent="0.35">
      <c r="B319" s="39" t="s">
        <v>39</v>
      </c>
      <c r="C319" s="87">
        <v>9173661.7048000004</v>
      </c>
      <c r="D319" s="40">
        <v>30.158100000000001</v>
      </c>
      <c r="E319" s="41">
        <v>-0.97440000000000004</v>
      </c>
      <c r="F319" s="41">
        <v>29.183700000000002</v>
      </c>
      <c r="G319" s="41">
        <v>0</v>
      </c>
      <c r="H319" s="41">
        <v>29.183700000000002</v>
      </c>
      <c r="I319" s="42">
        <v>5.33E-2</v>
      </c>
      <c r="J319" s="42">
        <v>6.83E-2</v>
      </c>
      <c r="K319" s="42">
        <v>8.3199999999999996E-2</v>
      </c>
      <c r="L319" s="43">
        <v>0.98070000000000002</v>
      </c>
      <c r="M319" s="44">
        <v>-3.3E-3</v>
      </c>
      <c r="N319" s="45">
        <v>-3.6600000000000001E-2</v>
      </c>
      <c r="O319" s="46">
        <v>33.994999999999997</v>
      </c>
    </row>
    <row r="320" spans="2:15" x14ac:dyDescent="0.35">
      <c r="B320" s="39" t="s">
        <v>40</v>
      </c>
      <c r="C320" s="87">
        <v>7081158.0932999998</v>
      </c>
      <c r="D320" s="40">
        <v>23.2791</v>
      </c>
      <c r="E320" s="41">
        <v>0.36630000000000001</v>
      </c>
      <c r="F320" s="41">
        <v>23.645399999999999</v>
      </c>
      <c r="G320" s="41">
        <v>1.6999999999999999E-3</v>
      </c>
      <c r="H320" s="41">
        <v>23.647099999999998</v>
      </c>
      <c r="I320" s="42">
        <v>5.6800000000000003E-2</v>
      </c>
      <c r="J320" s="42">
        <v>7.2700000000000001E-2</v>
      </c>
      <c r="K320" s="42">
        <v>8.8499999999999995E-2</v>
      </c>
      <c r="L320" s="43">
        <v>0.80289999999999995</v>
      </c>
      <c r="M320" s="44">
        <v>-3.3E-3</v>
      </c>
      <c r="N320" s="45">
        <v>-3.6600000000000001E-2</v>
      </c>
      <c r="O320" s="46">
        <v>27.833400000000001</v>
      </c>
    </row>
    <row r="321" spans="2:15" x14ac:dyDescent="0.35">
      <c r="B321" s="39" t="s">
        <v>41</v>
      </c>
      <c r="C321" s="87">
        <v>2283953.713</v>
      </c>
      <c r="D321" s="40">
        <v>7.5084</v>
      </c>
      <c r="E321" s="41">
        <v>0.32769999999999999</v>
      </c>
      <c r="F321" s="41">
        <v>7.8361000000000001</v>
      </c>
      <c r="G321" s="41">
        <v>0</v>
      </c>
      <c r="H321" s="41">
        <v>7.8361000000000001</v>
      </c>
      <c r="I321" s="42">
        <v>5.6800000000000003E-2</v>
      </c>
      <c r="J321" s="42">
        <v>7.2700000000000001E-2</v>
      </c>
      <c r="K321" s="42">
        <v>8.8499999999999995E-2</v>
      </c>
      <c r="L321" s="43">
        <v>0.2661</v>
      </c>
      <c r="M321" s="44">
        <v>-3.3E-3</v>
      </c>
      <c r="N321" s="45">
        <v>-3.6600000000000001E-2</v>
      </c>
      <c r="O321" s="46">
        <v>9.2233999999999998</v>
      </c>
    </row>
    <row r="322" spans="2:15" x14ac:dyDescent="0.35">
      <c r="B322" s="39" t="s">
        <v>42</v>
      </c>
      <c r="C322" s="87">
        <v>1563455.5700999999</v>
      </c>
      <c r="D322" s="40">
        <v>5.1398000000000001</v>
      </c>
      <c r="E322" s="41">
        <v>-1.2891999999999999</v>
      </c>
      <c r="F322" s="41">
        <v>3.8506</v>
      </c>
      <c r="G322" s="41">
        <v>0</v>
      </c>
      <c r="H322" s="41">
        <v>3.8506</v>
      </c>
      <c r="I322" s="42">
        <v>5.6800000000000003E-2</v>
      </c>
      <c r="J322" s="42">
        <v>7.2700000000000001E-2</v>
      </c>
      <c r="K322" s="42">
        <v>8.8499999999999995E-2</v>
      </c>
      <c r="L322" s="43">
        <v>0.13070000000000001</v>
      </c>
      <c r="M322" s="44">
        <v>-3.3E-3</v>
      </c>
      <c r="N322" s="45">
        <v>-3.6600000000000001E-2</v>
      </c>
      <c r="O322" s="46">
        <v>4.5321999999999996</v>
      </c>
    </row>
    <row r="323" spans="2:15" x14ac:dyDescent="0.35">
      <c r="B323" s="39" t="s">
        <v>43</v>
      </c>
      <c r="C323" s="87">
        <v>130803.82950000001</v>
      </c>
      <c r="D323" s="40">
        <v>0.43</v>
      </c>
      <c r="E323" s="41">
        <v>-5.4399999999999997E-2</v>
      </c>
      <c r="F323" s="41">
        <v>0.37559999999999999</v>
      </c>
      <c r="G323" s="41">
        <v>0</v>
      </c>
      <c r="H323" s="41">
        <v>0.37559999999999999</v>
      </c>
      <c r="I323" s="42">
        <v>1.43E-2</v>
      </c>
      <c r="J323" s="42">
        <v>1.8499999999999999E-2</v>
      </c>
      <c r="K323" s="42">
        <v>2.2700000000000001E-2</v>
      </c>
      <c r="L323" s="43">
        <v>1.12E-2</v>
      </c>
      <c r="M323" s="44">
        <v>-3.3E-3</v>
      </c>
      <c r="N323" s="45">
        <v>-3.6600000000000001E-2</v>
      </c>
      <c r="O323" s="46">
        <v>0.38840000000000002</v>
      </c>
    </row>
    <row r="324" spans="2:15" x14ac:dyDescent="0.35">
      <c r="B324" s="39" t="s">
        <v>44</v>
      </c>
      <c r="C324" s="87">
        <v>2673348.8286000001</v>
      </c>
      <c r="D324" s="40">
        <v>8.7885000000000009</v>
      </c>
      <c r="E324" s="41">
        <v>-0.92379999999999995</v>
      </c>
      <c r="F324" s="41">
        <v>7.8647</v>
      </c>
      <c r="G324" s="41">
        <v>5.1000000000000004E-3</v>
      </c>
      <c r="H324" s="41">
        <v>7.8697999999999997</v>
      </c>
      <c r="I324" s="42">
        <v>5.6800000000000003E-2</v>
      </c>
      <c r="J324" s="42">
        <v>7.2700000000000001E-2</v>
      </c>
      <c r="K324" s="42">
        <v>8.8499999999999995E-2</v>
      </c>
      <c r="L324" s="43">
        <v>0.28270000000000001</v>
      </c>
      <c r="M324" s="44">
        <v>-3.3E-3</v>
      </c>
      <c r="N324" s="45">
        <v>-3.6600000000000001E-2</v>
      </c>
      <c r="O324" s="46">
        <v>9.2779000000000007</v>
      </c>
    </row>
    <row r="325" spans="2:15" x14ac:dyDescent="0.35">
      <c r="B325" s="39" t="s">
        <v>45</v>
      </c>
      <c r="C325" s="87">
        <v>11044468.728599999</v>
      </c>
      <c r="D325" s="40">
        <v>36.308300000000003</v>
      </c>
      <c r="E325" s="41">
        <v>-4.5026000000000002</v>
      </c>
      <c r="F325" s="41">
        <v>31.805800000000001</v>
      </c>
      <c r="G325" s="41">
        <v>0.73860000000000003</v>
      </c>
      <c r="H325" s="41">
        <v>32.544400000000003</v>
      </c>
      <c r="I325" s="42">
        <v>4.2700000000000002E-2</v>
      </c>
      <c r="J325" s="42">
        <v>5.4899999999999997E-2</v>
      </c>
      <c r="K325" s="42">
        <v>6.6900000000000001E-2</v>
      </c>
      <c r="L325" s="43">
        <v>1.1586000000000001</v>
      </c>
      <c r="M325" s="44">
        <v>-3.3E-3</v>
      </c>
      <c r="N325" s="45">
        <v>-3.6600000000000001E-2</v>
      </c>
      <c r="O325" s="46">
        <v>36.825200000000002</v>
      </c>
    </row>
    <row r="326" spans="2:15" x14ac:dyDescent="0.35">
      <c r="B326" s="39" t="s">
        <v>46</v>
      </c>
      <c r="C326" s="87">
        <v>2281675.4901999999</v>
      </c>
      <c r="D326" s="40">
        <v>7.5008999999999997</v>
      </c>
      <c r="E326" s="41">
        <v>2.8000000000000001E-2</v>
      </c>
      <c r="F326" s="41">
        <v>7.5289000000000001</v>
      </c>
      <c r="G326" s="41">
        <v>0</v>
      </c>
      <c r="H326" s="41">
        <v>7.5289000000000001</v>
      </c>
      <c r="I326" s="42">
        <v>2.9499999999999998E-2</v>
      </c>
      <c r="J326" s="42">
        <v>3.7999999999999999E-2</v>
      </c>
      <c r="K326" s="42">
        <v>4.65E-2</v>
      </c>
      <c r="L326" s="43">
        <v>0.23549999999999999</v>
      </c>
      <c r="M326" s="44">
        <v>-3.3E-3</v>
      </c>
      <c r="N326" s="45">
        <v>-3.6600000000000001E-2</v>
      </c>
      <c r="O326" s="46">
        <v>8.1622000000000003</v>
      </c>
    </row>
    <row r="327" spans="2:15" x14ac:dyDescent="0.35">
      <c r="B327" s="39" t="s">
        <v>47</v>
      </c>
      <c r="C327" s="87">
        <v>2900871.9286000002</v>
      </c>
      <c r="D327" s="40">
        <v>9.5365000000000002</v>
      </c>
      <c r="E327" s="41">
        <v>-3.7313999999999998</v>
      </c>
      <c r="F327" s="41">
        <v>5.8051000000000004</v>
      </c>
      <c r="G327" s="41">
        <v>0</v>
      </c>
      <c r="H327" s="41">
        <v>5.8051000000000004</v>
      </c>
      <c r="I327" s="42">
        <v>2.9499999999999998E-2</v>
      </c>
      <c r="J327" s="42">
        <v>3.7999999999999999E-2</v>
      </c>
      <c r="K327" s="42">
        <v>4.65E-2</v>
      </c>
      <c r="L327" s="43">
        <v>0.18160000000000001</v>
      </c>
      <c r="M327" s="44">
        <v>-3.3E-3</v>
      </c>
      <c r="N327" s="45">
        <v>-3.6600000000000001E-2</v>
      </c>
      <c r="O327" s="46">
        <v>6.2934000000000001</v>
      </c>
    </row>
    <row r="328" spans="2:15" x14ac:dyDescent="0.35">
      <c r="B328" s="39" t="s">
        <v>48</v>
      </c>
      <c r="C328" s="87">
        <v>4097893.8749000002</v>
      </c>
      <c r="D328" s="40">
        <v>13.4717</v>
      </c>
      <c r="E328" s="41">
        <v>-5.8935000000000004</v>
      </c>
      <c r="F328" s="41">
        <v>7.5781999999999998</v>
      </c>
      <c r="G328" s="41">
        <v>0</v>
      </c>
      <c r="H328" s="41">
        <v>7.5781999999999998</v>
      </c>
      <c r="I328" s="42">
        <v>2.9499999999999998E-2</v>
      </c>
      <c r="J328" s="42">
        <v>3.7999999999999999E-2</v>
      </c>
      <c r="K328" s="42">
        <v>4.65E-2</v>
      </c>
      <c r="L328" s="43">
        <v>0.23699999999999999</v>
      </c>
      <c r="M328" s="44">
        <v>-3.3E-3</v>
      </c>
      <c r="N328" s="45">
        <v>-3.6600000000000001E-2</v>
      </c>
      <c r="O328" s="46">
        <v>8.2157</v>
      </c>
    </row>
    <row r="329" spans="2:15" x14ac:dyDescent="0.35">
      <c r="B329" s="39" t="s">
        <v>49</v>
      </c>
      <c r="C329" s="87">
        <v>862936.50399999996</v>
      </c>
      <c r="D329" s="40">
        <v>2.8369</v>
      </c>
      <c r="E329" s="41">
        <v>0.1212</v>
      </c>
      <c r="F329" s="41">
        <v>2.9581</v>
      </c>
      <c r="G329" s="41">
        <v>0</v>
      </c>
      <c r="H329" s="41">
        <v>2.9581</v>
      </c>
      <c r="I329" s="42">
        <v>7.0800000000000002E-2</v>
      </c>
      <c r="J329" s="42">
        <v>9.0399999999999994E-2</v>
      </c>
      <c r="K329" s="42">
        <v>0.10979999999999999</v>
      </c>
      <c r="L329" s="43">
        <v>0.1046</v>
      </c>
      <c r="M329" s="44">
        <v>-3.3E-3</v>
      </c>
      <c r="N329" s="45">
        <v>-3.6600000000000001E-2</v>
      </c>
      <c r="O329" s="46">
        <v>3.6271</v>
      </c>
    </row>
    <row r="330" spans="2:15" x14ac:dyDescent="0.35">
      <c r="B330" s="39" t="s">
        <v>50</v>
      </c>
      <c r="C330" s="87">
        <v>1058604.5157999999</v>
      </c>
      <c r="D330" s="40">
        <v>3.4801000000000002</v>
      </c>
      <c r="E330" s="41">
        <v>-0.46700000000000003</v>
      </c>
      <c r="F330" s="41">
        <v>3.0131000000000001</v>
      </c>
      <c r="G330" s="41">
        <v>0</v>
      </c>
      <c r="H330" s="41">
        <v>3.0131000000000001</v>
      </c>
      <c r="I330" s="42">
        <v>2.9499999999999998E-2</v>
      </c>
      <c r="J330" s="42">
        <v>3.7999999999999999E-2</v>
      </c>
      <c r="K330" s="42">
        <v>4.65E-2</v>
      </c>
      <c r="L330" s="43">
        <v>9.4200000000000006E-2</v>
      </c>
      <c r="M330" s="44">
        <v>-3.3E-3</v>
      </c>
      <c r="N330" s="45">
        <v>-3.6600000000000001E-2</v>
      </c>
      <c r="O330" s="46">
        <v>3.2665000000000002</v>
      </c>
    </row>
    <row r="331" spans="2:15" x14ac:dyDescent="0.35">
      <c r="B331" s="39" t="s">
        <v>51</v>
      </c>
      <c r="C331" s="87">
        <v>536920.91899999999</v>
      </c>
      <c r="D331" s="40">
        <v>1.7650999999999999</v>
      </c>
      <c r="E331" s="41">
        <v>-0.21190000000000001</v>
      </c>
      <c r="F331" s="41">
        <v>1.5531999999999999</v>
      </c>
      <c r="G331" s="41">
        <v>0</v>
      </c>
      <c r="H331" s="41">
        <v>1.5531999999999999</v>
      </c>
      <c r="I331" s="42">
        <v>2.9499999999999998E-2</v>
      </c>
      <c r="J331" s="42">
        <v>3.7999999999999999E-2</v>
      </c>
      <c r="K331" s="42">
        <v>4.65E-2</v>
      </c>
      <c r="L331" s="43">
        <v>4.8599999999999997E-2</v>
      </c>
      <c r="M331" s="44">
        <v>-3.3E-3</v>
      </c>
      <c r="N331" s="45">
        <v>-3.6600000000000001E-2</v>
      </c>
      <c r="O331" s="46">
        <v>1.6839</v>
      </c>
    </row>
    <row r="332" spans="2:15" x14ac:dyDescent="0.35">
      <c r="B332" s="39" t="s">
        <v>52</v>
      </c>
      <c r="C332" s="87">
        <v>3584961.2809000001</v>
      </c>
      <c r="D332" s="40">
        <v>11.785399999999999</v>
      </c>
      <c r="E332" s="41">
        <v>-3.2612000000000001</v>
      </c>
      <c r="F332" s="41">
        <v>8.5242000000000004</v>
      </c>
      <c r="G332" s="41">
        <v>0</v>
      </c>
      <c r="H332" s="41">
        <v>8.5242000000000004</v>
      </c>
      <c r="I332" s="42">
        <v>2.9499999999999998E-2</v>
      </c>
      <c r="J332" s="42">
        <v>3.7999999999999999E-2</v>
      </c>
      <c r="K332" s="42">
        <v>4.65E-2</v>
      </c>
      <c r="L332" s="43">
        <v>0.26750000000000002</v>
      </c>
      <c r="M332" s="44">
        <v>-3.3E-3</v>
      </c>
      <c r="N332" s="45">
        <v>-3.6600000000000001E-2</v>
      </c>
      <c r="O332" s="46">
        <v>9.2422000000000004</v>
      </c>
    </row>
    <row r="333" spans="2:15" x14ac:dyDescent="0.35">
      <c r="B333" s="39" t="s">
        <v>53</v>
      </c>
      <c r="C333" s="87">
        <v>344655.00770000002</v>
      </c>
      <c r="D333" s="40">
        <v>1.133</v>
      </c>
      <c r="E333" s="41">
        <v>-0.72870000000000001</v>
      </c>
      <c r="F333" s="41">
        <v>0.40429999999999999</v>
      </c>
      <c r="G333" s="41">
        <v>0</v>
      </c>
      <c r="H333" s="41">
        <v>0.40429999999999999</v>
      </c>
      <c r="I333" s="42">
        <v>7.1999999999999998E-3</v>
      </c>
      <c r="J333" s="42">
        <v>9.2999999999999992E-3</v>
      </c>
      <c r="K333" s="42">
        <v>1.14E-2</v>
      </c>
      <c r="L333" s="43">
        <v>1.18E-2</v>
      </c>
      <c r="M333" s="44">
        <v>-3.3E-3</v>
      </c>
      <c r="N333" s="45">
        <v>-3.6600000000000001E-2</v>
      </c>
      <c r="O333" s="46">
        <v>0.40860000000000002</v>
      </c>
    </row>
    <row r="334" spans="2:15" x14ac:dyDescent="0.35">
      <c r="B334" s="39" t="s">
        <v>54</v>
      </c>
      <c r="C334" s="87">
        <v>1185941.1355999999</v>
      </c>
      <c r="D334" s="40">
        <v>3.8986999999999998</v>
      </c>
      <c r="E334" s="41">
        <v>3.4929999999999999</v>
      </c>
      <c r="F334" s="41">
        <v>7.3917000000000002</v>
      </c>
      <c r="G334" s="41">
        <v>3.3399999999999999E-2</v>
      </c>
      <c r="H334" s="41">
        <v>7.4250999999999996</v>
      </c>
      <c r="I334" s="42">
        <v>2.0899999999999998E-2</v>
      </c>
      <c r="J334" s="42">
        <v>2.69E-2</v>
      </c>
      <c r="K334" s="42">
        <v>3.3000000000000002E-2</v>
      </c>
      <c r="L334" s="43">
        <v>0.46389999999999998</v>
      </c>
      <c r="M334" s="44">
        <v>-3.3E-3</v>
      </c>
      <c r="N334" s="45">
        <v>-3.6600000000000001E-2</v>
      </c>
      <c r="O334" s="46">
        <v>8.0650999999999993</v>
      </c>
    </row>
    <row r="335" spans="2:15" x14ac:dyDescent="0.35">
      <c r="B335" s="39" t="s">
        <v>55</v>
      </c>
      <c r="C335" s="87">
        <v>0</v>
      </c>
      <c r="D335" s="40">
        <v>0</v>
      </c>
      <c r="E335" s="41">
        <v>0</v>
      </c>
      <c r="F335" s="41">
        <v>0</v>
      </c>
      <c r="G335" s="41">
        <v>0</v>
      </c>
      <c r="H335" s="41">
        <v>0</v>
      </c>
      <c r="I335" s="42">
        <v>0</v>
      </c>
      <c r="J335" s="42">
        <v>0</v>
      </c>
      <c r="K335" s="42">
        <v>0</v>
      </c>
      <c r="L335" s="43">
        <v>0</v>
      </c>
      <c r="M335" s="44">
        <v>-3.3E-3</v>
      </c>
      <c r="N335" s="45">
        <v>-3.6600000000000001E-2</v>
      </c>
      <c r="O335" s="46">
        <v>0</v>
      </c>
    </row>
    <row r="336" spans="2:15" x14ac:dyDescent="0.35">
      <c r="B336" s="39" t="s">
        <v>56</v>
      </c>
      <c r="C336" s="87">
        <v>3714312.9752000002</v>
      </c>
      <c r="D336" s="40">
        <v>12.210699999999999</v>
      </c>
      <c r="E336" s="41">
        <v>-2.4843000000000002</v>
      </c>
      <c r="F336" s="41">
        <v>9.7263999999999999</v>
      </c>
      <c r="G336" s="41">
        <v>0.37259999999999999</v>
      </c>
      <c r="H336" s="41">
        <v>10.0989</v>
      </c>
      <c r="I336" s="42">
        <v>1.43E-2</v>
      </c>
      <c r="J336" s="42">
        <v>1.8499999999999999E-2</v>
      </c>
      <c r="K336" s="42">
        <v>2.2700000000000001E-2</v>
      </c>
      <c r="L336" s="43">
        <v>0.30399999999999999</v>
      </c>
      <c r="M336" s="44">
        <v>-3.3E-3</v>
      </c>
      <c r="N336" s="45">
        <v>-3.6600000000000001E-2</v>
      </c>
      <c r="O336" s="46">
        <v>10.4438</v>
      </c>
    </row>
    <row r="337" spans="2:15" ht="15" thickBot="1" x14ac:dyDescent="0.4">
      <c r="B337" s="47" t="s">
        <v>59</v>
      </c>
      <c r="C337" s="82">
        <v>14916233.9035</v>
      </c>
      <c r="D337" s="48">
        <v>49.0366</v>
      </c>
      <c r="E337" s="49">
        <v>6.8997000000000002</v>
      </c>
      <c r="F337" s="49">
        <v>55.936300000000003</v>
      </c>
      <c r="G337" s="49">
        <v>0</v>
      </c>
      <c r="H337" s="49">
        <v>55.936300000000003</v>
      </c>
      <c r="I337" s="50">
        <v>4.87E-2</v>
      </c>
      <c r="J337" s="50">
        <v>5.9499999999999997E-2</v>
      </c>
      <c r="K337" s="50">
        <v>7.0300000000000001E-2</v>
      </c>
      <c r="L337" s="51">
        <v>7.3154000000000003</v>
      </c>
      <c r="M337" s="52">
        <v>-3.3E-3</v>
      </c>
      <c r="N337" s="53">
        <v>-3.6600000000000001E-2</v>
      </c>
      <c r="O337" s="54">
        <v>69.082700000000003</v>
      </c>
    </row>
    <row r="338" spans="2:15" x14ac:dyDescent="0.35">
      <c r="B338" s="55" t="s">
        <v>88</v>
      </c>
      <c r="C338" s="88">
        <v>13920941.8442</v>
      </c>
      <c r="D338" s="56">
        <v>45.764600000000002</v>
      </c>
      <c r="E338" s="148"/>
      <c r="F338" s="148"/>
      <c r="G338" s="148"/>
      <c r="H338" s="148"/>
      <c r="I338" s="149"/>
      <c r="J338" s="150"/>
      <c r="K338" s="149"/>
      <c r="L338" s="151"/>
      <c r="M338" s="149"/>
      <c r="N338" s="152"/>
      <c r="O338" s="153"/>
    </row>
    <row r="339" spans="2:15" x14ac:dyDescent="0.35">
      <c r="B339" s="58" t="s">
        <v>89</v>
      </c>
      <c r="C339" s="87">
        <v>22906381.739399999</v>
      </c>
      <c r="D339" s="40">
        <v>75.304000000000002</v>
      </c>
      <c r="E339" s="154"/>
      <c r="F339" s="154"/>
      <c r="G339" s="154"/>
      <c r="H339" s="154"/>
      <c r="I339" s="155"/>
      <c r="J339" s="156"/>
      <c r="K339" s="155"/>
      <c r="L339" s="157"/>
      <c r="M339" s="155"/>
      <c r="N339" s="158"/>
      <c r="O339" s="159"/>
    </row>
    <row r="340" spans="2:15" x14ac:dyDescent="0.35">
      <c r="B340" s="58" t="s">
        <v>90</v>
      </c>
      <c r="C340" s="87">
        <v>26368333.241999999</v>
      </c>
      <c r="D340" s="40">
        <v>86.685000000000002</v>
      </c>
      <c r="E340" s="154"/>
      <c r="F340" s="154"/>
      <c r="G340" s="154"/>
      <c r="H340" s="154"/>
      <c r="I340" s="155"/>
      <c r="J340" s="156"/>
      <c r="K340" s="155"/>
      <c r="L340" s="157"/>
      <c r="M340" s="155"/>
      <c r="N340" s="158"/>
      <c r="O340" s="159"/>
    </row>
    <row r="341" spans="2:15" x14ac:dyDescent="0.35">
      <c r="B341" s="58" t="s">
        <v>91</v>
      </c>
      <c r="C341" s="87">
        <v>5244909.1185999997</v>
      </c>
      <c r="D341" s="40">
        <v>17.2425</v>
      </c>
      <c r="E341" s="154"/>
      <c r="F341" s="154"/>
      <c r="G341" s="154"/>
      <c r="H341" s="154"/>
      <c r="I341" s="155"/>
      <c r="J341" s="156"/>
      <c r="K341" s="155"/>
      <c r="L341" s="157"/>
      <c r="M341" s="155"/>
      <c r="N341" s="158"/>
      <c r="O341" s="159"/>
    </row>
    <row r="342" spans="2:15" ht="15" thickBot="1" x14ac:dyDescent="0.4">
      <c r="B342" s="59" t="s">
        <v>92</v>
      </c>
      <c r="C342" s="82">
        <v>14916233.9035</v>
      </c>
      <c r="D342" s="48">
        <v>49.0366</v>
      </c>
      <c r="E342" s="160"/>
      <c r="F342" s="160"/>
      <c r="G342" s="160"/>
      <c r="H342" s="160"/>
      <c r="I342" s="161"/>
      <c r="J342" s="162"/>
      <c r="K342" s="161"/>
      <c r="L342" s="163"/>
      <c r="M342" s="161"/>
      <c r="N342" s="164"/>
      <c r="O342" s="165"/>
    </row>
    <row r="343" spans="2:15" ht="15" thickBot="1" x14ac:dyDescent="0.4">
      <c r="B343" s="60" t="s">
        <v>117</v>
      </c>
      <c r="C343" s="89">
        <v>83356799.847599998</v>
      </c>
      <c r="D343" s="61">
        <v>274.03280000000001</v>
      </c>
      <c r="E343" s="62">
        <v>-10.993499999999999</v>
      </c>
      <c r="F343" s="62">
        <v>263.03930000000003</v>
      </c>
      <c r="G343" s="62">
        <v>1.1513</v>
      </c>
      <c r="H343" s="62">
        <v>264.19060000000002</v>
      </c>
      <c r="I343" s="63">
        <v>4.02E-2</v>
      </c>
      <c r="J343" s="63">
        <v>5.0900000000000001E-2</v>
      </c>
      <c r="K343" s="63">
        <v>6.1699999999999998E-2</v>
      </c>
      <c r="L343" s="62">
        <v>14.459</v>
      </c>
      <c r="M343" s="63">
        <v>-3.3E-3</v>
      </c>
      <c r="N343" s="64">
        <v>-3.6600000000000001E-2</v>
      </c>
      <c r="O343" s="65">
        <v>301.11540000000002</v>
      </c>
    </row>
    <row r="344" spans="2:15" x14ac:dyDescent="0.35">
      <c r="B344" s="35"/>
      <c r="C344" s="35"/>
      <c r="D344" s="35"/>
      <c r="E344" s="37"/>
      <c r="F344" s="37"/>
      <c r="G344" s="37"/>
      <c r="H344" s="37"/>
      <c r="I344" s="37"/>
      <c r="J344" s="37"/>
      <c r="K344" s="37"/>
      <c r="L344" s="37"/>
      <c r="M344" s="214" t="s">
        <v>168</v>
      </c>
      <c r="N344" s="66" t="s">
        <v>93</v>
      </c>
      <c r="O344" s="57">
        <v>13.3338</v>
      </c>
    </row>
    <row r="345" spans="2:15" x14ac:dyDescent="0.35">
      <c r="B345" s="35"/>
      <c r="C345" s="35"/>
      <c r="D345" s="35"/>
      <c r="E345" s="37"/>
      <c r="F345" s="37"/>
      <c r="G345" s="37"/>
      <c r="H345" s="37"/>
      <c r="I345" s="37"/>
      <c r="J345" s="37"/>
      <c r="K345" s="37"/>
      <c r="L345" s="37"/>
      <c r="M345" s="215" t="s">
        <v>169</v>
      </c>
      <c r="N345" s="67" t="s">
        <v>100</v>
      </c>
      <c r="O345" s="68">
        <v>0.06</v>
      </c>
    </row>
    <row r="346" spans="2:15" ht="15" customHeight="1" x14ac:dyDescent="0.35">
      <c r="B346" s="35"/>
      <c r="C346" s="35"/>
      <c r="D346" s="35"/>
      <c r="E346" s="37"/>
      <c r="F346" s="37"/>
      <c r="G346" s="37"/>
      <c r="H346" s="37"/>
      <c r="I346" s="37"/>
      <c r="J346" s="37"/>
      <c r="K346" s="37"/>
      <c r="L346" s="37"/>
      <c r="M346" s="215" t="s">
        <v>170</v>
      </c>
      <c r="N346" s="67" t="s">
        <v>137</v>
      </c>
      <c r="O346" s="68">
        <v>1.2500000000000001E-2</v>
      </c>
    </row>
    <row r="347" spans="2:15" x14ac:dyDescent="0.35">
      <c r="B347" s="35"/>
      <c r="C347" s="35"/>
      <c r="D347" s="35"/>
      <c r="E347" s="37"/>
      <c r="F347" s="37"/>
      <c r="G347" s="37"/>
      <c r="H347" s="37"/>
      <c r="I347" s="37"/>
      <c r="J347" s="37"/>
      <c r="K347" s="37"/>
      <c r="L347" s="37"/>
      <c r="M347" s="215" t="s">
        <v>171</v>
      </c>
      <c r="N347" s="67" t="s">
        <v>94</v>
      </c>
      <c r="O347" s="69">
        <v>2.2499999999999999E-2</v>
      </c>
    </row>
    <row r="348" spans="2:15" ht="15" thickBot="1" x14ac:dyDescent="0.4">
      <c r="B348" s="35"/>
      <c r="C348" s="35"/>
      <c r="D348" s="35"/>
      <c r="E348" s="37"/>
      <c r="F348" s="37"/>
      <c r="G348" s="37"/>
      <c r="H348" s="37"/>
      <c r="I348" s="37"/>
      <c r="J348" s="37"/>
      <c r="K348" s="37"/>
      <c r="L348" s="37"/>
      <c r="M348" s="216" t="s">
        <v>172</v>
      </c>
      <c r="N348" s="70" t="s">
        <v>145</v>
      </c>
      <c r="O348" s="71">
        <v>345.77510000000001</v>
      </c>
    </row>
    <row r="349" spans="2:15" x14ac:dyDescent="0.35">
      <c r="B349" s="80" t="s">
        <v>60</v>
      </c>
      <c r="C349" s="35"/>
      <c r="D349" s="35"/>
      <c r="E349" s="37"/>
      <c r="F349" s="37"/>
      <c r="G349" s="37"/>
      <c r="H349" s="37"/>
      <c r="I349" s="37"/>
      <c r="J349" s="37"/>
      <c r="K349" s="37"/>
      <c r="L349" s="37"/>
      <c r="M349" s="37"/>
      <c r="N349" s="37"/>
      <c r="O349" s="37"/>
    </row>
    <row r="350" spans="2:15" x14ac:dyDescent="0.35">
      <c r="B350" s="5" t="s">
        <v>173</v>
      </c>
      <c r="C350" s="35"/>
      <c r="D350" s="35"/>
      <c r="E350" s="37"/>
      <c r="F350" s="37"/>
      <c r="G350" s="37"/>
      <c r="H350" s="37"/>
      <c r="I350" s="37"/>
      <c r="J350" s="37"/>
      <c r="K350" s="37"/>
      <c r="L350" s="37"/>
      <c r="M350" s="37"/>
      <c r="N350" s="37"/>
      <c r="O350" s="37"/>
    </row>
    <row r="351" spans="2:15" x14ac:dyDescent="0.35">
      <c r="B351" s="5" t="s">
        <v>177</v>
      </c>
      <c r="C351" s="35"/>
      <c r="D351" s="35"/>
      <c r="E351" s="37"/>
      <c r="F351" s="37"/>
      <c r="G351" s="37"/>
      <c r="H351" s="37"/>
      <c r="I351" s="37"/>
      <c r="J351" s="37"/>
      <c r="K351" s="37"/>
      <c r="L351" s="37"/>
      <c r="M351" s="37"/>
      <c r="N351" s="37"/>
      <c r="O351" s="37"/>
    </row>
    <row r="352" spans="2:15" x14ac:dyDescent="0.35">
      <c r="B352" s="5" t="s">
        <v>179</v>
      </c>
    </row>
    <row r="353" spans="2:18" x14ac:dyDescent="0.35">
      <c r="B353" s="5" t="s">
        <v>178</v>
      </c>
    </row>
    <row r="354" spans="2:18" x14ac:dyDescent="0.35">
      <c r="B354" s="5" t="s">
        <v>188</v>
      </c>
    </row>
    <row r="355" spans="2:18" x14ac:dyDescent="0.35">
      <c r="B355" s="5" t="s">
        <v>174</v>
      </c>
    </row>
    <row r="356" spans="2:18" x14ac:dyDescent="0.35">
      <c r="B356" s="5" t="s">
        <v>175</v>
      </c>
    </row>
    <row r="357" spans="2:18" x14ac:dyDescent="0.35">
      <c r="B357" s="5" t="s">
        <v>176</v>
      </c>
    </row>
    <row r="358" spans="2:18" x14ac:dyDescent="0.35">
      <c r="B358" s="5" t="s">
        <v>181</v>
      </c>
    </row>
    <row r="359" spans="2:18" x14ac:dyDescent="0.35">
      <c r="B359" s="5" t="s">
        <v>180</v>
      </c>
    </row>
    <row r="360" spans="2:18" x14ac:dyDescent="0.35">
      <c r="B360" s="5" t="s">
        <v>191</v>
      </c>
    </row>
    <row r="361" spans="2:18" x14ac:dyDescent="0.35">
      <c r="B361" s="7" t="s">
        <v>196</v>
      </c>
    </row>
    <row r="362" spans="2:18" x14ac:dyDescent="0.35">
      <c r="B362" s="228" t="s">
        <v>197</v>
      </c>
      <c r="C362" s="35"/>
      <c r="D362" s="35"/>
      <c r="E362" s="37"/>
      <c r="F362" s="37"/>
      <c r="G362" s="37"/>
      <c r="H362" s="37"/>
      <c r="I362" s="37"/>
      <c r="J362" s="37"/>
      <c r="K362" s="37"/>
      <c r="L362" s="37"/>
      <c r="M362" s="37"/>
      <c r="N362" s="37"/>
      <c r="O362" s="37"/>
      <c r="P362" s="35"/>
      <c r="Q362" s="13"/>
      <c r="R362" s="35"/>
    </row>
    <row r="363" spans="2:18" ht="15.75" customHeight="1" x14ac:dyDescent="0.35">
      <c r="B363" s="5" t="s">
        <v>198</v>
      </c>
      <c r="C363" s="35"/>
      <c r="D363" s="35"/>
      <c r="E363" s="37"/>
      <c r="F363" s="37"/>
      <c r="G363" s="37"/>
      <c r="H363" s="37"/>
      <c r="I363" s="37"/>
      <c r="J363" s="37"/>
      <c r="K363" s="37"/>
      <c r="L363" s="37"/>
      <c r="M363" s="37"/>
      <c r="N363" s="37"/>
      <c r="O363" s="37"/>
      <c r="P363" s="35"/>
      <c r="Q363" s="13"/>
      <c r="R363" s="35"/>
    </row>
    <row r="364" spans="2:18" x14ac:dyDescent="0.35">
      <c r="B364" s="5" t="s">
        <v>199</v>
      </c>
    </row>
    <row r="365" spans="2:18" x14ac:dyDescent="0.35">
      <c r="B365" s="5" t="s">
        <v>200</v>
      </c>
    </row>
    <row r="366" spans="2:18" x14ac:dyDescent="0.35">
      <c r="B366" s="5" t="s">
        <v>201</v>
      </c>
    </row>
    <row r="367" spans="2:18" x14ac:dyDescent="0.35"/>
    <row r="368" spans="2:18" x14ac:dyDescent="0.35"/>
    <row r="369" x14ac:dyDescent="0.35"/>
  </sheetData>
  <sheetProtection algorithmName="SHA-512" hashValue="ht+9hpna+30C0HwPBMwGA7LFdrUvETwuTM+jNePMi9HOFCQMQVFf9PiBeI8nmtdyRBqlR3wZ+fu1eH6vwq5GRQ==" saltValue="oEzbOqKMZu0a1bxd60LN+A==" spinCount="100000" sheet="1" objects="1" scenarios="1"/>
  <mergeCells count="6">
    <mergeCell ref="B313:B314"/>
    <mergeCell ref="B8:B9"/>
    <mergeCell ref="B69:B70"/>
    <mergeCell ref="B130:B131"/>
    <mergeCell ref="B191:B192"/>
    <mergeCell ref="B252:B253"/>
  </mergeCells>
  <pageMargins left="0.7" right="0.7" top="0.75" bottom="0.75" header="0.3" footer="0.3"/>
  <pageSetup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DC74-E613-406D-809A-711183802561}">
  <sheetPr>
    <tabColor theme="4" tint="0.39997558519241921"/>
    <pageSetUpPr fitToPage="1"/>
  </sheetPr>
  <dimension ref="A1:T369"/>
  <sheetViews>
    <sheetView showGridLines="0" zoomScale="85" zoomScaleNormal="85" zoomScaleSheetLayoutView="90" workbookViewId="0"/>
  </sheetViews>
  <sheetFormatPr defaultColWidth="0" defaultRowHeight="14.5" zeroHeight="1" x14ac:dyDescent="0.35"/>
  <cols>
    <col min="1" max="1" width="1.81640625" customWidth="1"/>
    <col min="2" max="2" width="27.54296875" customWidth="1"/>
    <col min="3" max="15" width="17.81640625" customWidth="1"/>
    <col min="16" max="16" width="1.81640625" customWidth="1"/>
    <col min="17" max="20" width="9.1796875" customWidth="1"/>
    <col min="21" max="16384" width="9.1796875" hidden="1"/>
  </cols>
  <sheetData>
    <row r="1" spans="2:18" x14ac:dyDescent="0.35"/>
    <row r="2" spans="2:18" ht="18" x14ac:dyDescent="0.4">
      <c r="B2" s="1" t="s">
        <v>0</v>
      </c>
      <c r="C2" s="2"/>
      <c r="D2" s="2"/>
      <c r="E2" s="2"/>
      <c r="F2" s="2"/>
      <c r="G2" s="2"/>
      <c r="H2" s="3"/>
      <c r="I2" s="3"/>
      <c r="J2" s="36"/>
      <c r="K2" s="36"/>
      <c r="L2" s="36"/>
      <c r="M2" s="36"/>
      <c r="N2" s="36"/>
      <c r="O2" s="3" t="s">
        <v>29</v>
      </c>
      <c r="P2" s="35"/>
      <c r="Q2" s="13"/>
      <c r="R2" s="35"/>
    </row>
    <row r="3" spans="2:18" ht="18" x14ac:dyDescent="0.4">
      <c r="B3" s="1" t="s">
        <v>75</v>
      </c>
      <c r="C3" s="2"/>
      <c r="D3" s="2"/>
      <c r="E3" s="2"/>
      <c r="F3" s="2"/>
      <c r="G3" s="2"/>
      <c r="H3" s="2"/>
      <c r="I3" s="2"/>
      <c r="J3" s="36"/>
      <c r="K3" s="36"/>
      <c r="L3" s="36"/>
      <c r="M3" s="36"/>
      <c r="N3" s="36"/>
      <c r="O3" s="2"/>
      <c r="P3" s="35"/>
      <c r="Q3" s="13"/>
      <c r="R3" s="35"/>
    </row>
    <row r="4" spans="2:18" ht="18" x14ac:dyDescent="0.4">
      <c r="B4" s="1" t="s">
        <v>76</v>
      </c>
      <c r="C4" s="2"/>
      <c r="D4" s="2"/>
      <c r="E4" s="2"/>
      <c r="F4" s="2"/>
      <c r="G4" s="2"/>
      <c r="H4" s="2"/>
      <c r="I4" s="2"/>
      <c r="J4" s="36"/>
      <c r="K4" s="36"/>
      <c r="L4" s="36"/>
      <c r="M4" s="36"/>
      <c r="N4" s="36"/>
      <c r="O4" s="2"/>
      <c r="P4" s="35"/>
      <c r="Q4" s="13"/>
      <c r="R4" s="35"/>
    </row>
    <row r="5" spans="2:18" ht="15" thickBot="1" x14ac:dyDescent="0.4">
      <c r="B5" s="35"/>
      <c r="C5" s="35"/>
      <c r="D5" s="35"/>
      <c r="E5" s="35"/>
      <c r="F5" s="37"/>
      <c r="G5" s="37"/>
      <c r="H5" s="37"/>
      <c r="I5" s="37"/>
      <c r="J5" s="37"/>
      <c r="K5" s="37"/>
      <c r="L5" s="37"/>
      <c r="M5" s="37"/>
      <c r="N5" s="37"/>
      <c r="O5" s="37"/>
      <c r="P5" s="35"/>
      <c r="Q5" s="13"/>
      <c r="R5" s="35"/>
    </row>
    <row r="6" spans="2:18" x14ac:dyDescent="0.35">
      <c r="B6" s="218" t="s">
        <v>115</v>
      </c>
      <c r="C6" s="219"/>
      <c r="D6" s="219"/>
      <c r="E6" s="219"/>
      <c r="F6" s="219"/>
      <c r="G6" s="219"/>
      <c r="H6" s="219"/>
      <c r="I6" s="219"/>
      <c r="J6" s="219"/>
      <c r="K6" s="219"/>
      <c r="L6" s="219"/>
      <c r="M6" s="219"/>
      <c r="N6" s="219"/>
      <c r="O6" s="220"/>
      <c r="P6" s="35"/>
      <c r="Q6" s="13"/>
      <c r="R6" s="35"/>
    </row>
    <row r="7" spans="2:18" x14ac:dyDescent="0.35">
      <c r="B7" s="221" t="s">
        <v>13</v>
      </c>
      <c r="C7" s="217"/>
      <c r="D7" s="217"/>
      <c r="E7" s="217"/>
      <c r="F7" s="217"/>
      <c r="G7" s="217"/>
      <c r="H7" s="217"/>
      <c r="I7" s="217"/>
      <c r="J7" s="217"/>
      <c r="K7" s="217"/>
      <c r="L7" s="217"/>
      <c r="M7" s="217"/>
      <c r="N7" s="217"/>
      <c r="O7" s="222"/>
      <c r="P7" s="35"/>
      <c r="Q7" s="13"/>
      <c r="R7" s="35"/>
    </row>
    <row r="8" spans="2:18" ht="39.65" customHeight="1" x14ac:dyDescent="0.35">
      <c r="B8" s="251" t="s">
        <v>77</v>
      </c>
      <c r="C8" s="229" t="s">
        <v>182</v>
      </c>
      <c r="D8" s="230" t="s">
        <v>148</v>
      </c>
      <c r="E8" s="230" t="s">
        <v>183</v>
      </c>
      <c r="F8" s="230" t="s">
        <v>79</v>
      </c>
      <c r="G8" s="230" t="s">
        <v>80</v>
      </c>
      <c r="H8" s="230" t="s">
        <v>81</v>
      </c>
      <c r="I8" s="231" t="s">
        <v>82</v>
      </c>
      <c r="J8" s="230" t="s">
        <v>83</v>
      </c>
      <c r="K8" s="231" t="s">
        <v>84</v>
      </c>
      <c r="L8" s="230" t="s">
        <v>85</v>
      </c>
      <c r="M8" s="230" t="s">
        <v>86</v>
      </c>
      <c r="N8" s="230" t="s">
        <v>195</v>
      </c>
      <c r="O8" s="232" t="s">
        <v>87</v>
      </c>
      <c r="P8" s="35"/>
      <c r="Q8" s="13"/>
      <c r="R8" s="35"/>
    </row>
    <row r="9" spans="2:18" ht="15" thickBot="1" x14ac:dyDescent="0.4">
      <c r="B9" s="252"/>
      <c r="C9" s="223" t="s">
        <v>152</v>
      </c>
      <c r="D9" s="192" t="s">
        <v>153</v>
      </c>
      <c r="E9" s="192" t="s">
        <v>154</v>
      </c>
      <c r="F9" s="192" t="s">
        <v>155</v>
      </c>
      <c r="G9" s="192" t="s">
        <v>156</v>
      </c>
      <c r="H9" s="192" t="s">
        <v>157</v>
      </c>
      <c r="I9" s="224" t="s">
        <v>161</v>
      </c>
      <c r="J9" s="192" t="s">
        <v>162</v>
      </c>
      <c r="K9" s="225" t="s">
        <v>163</v>
      </c>
      <c r="L9" s="192" t="s">
        <v>164</v>
      </c>
      <c r="M9" s="192" t="s">
        <v>165</v>
      </c>
      <c r="N9" s="192" t="s">
        <v>166</v>
      </c>
      <c r="O9" s="193" t="s">
        <v>167</v>
      </c>
      <c r="P9" s="35"/>
      <c r="Q9" s="13"/>
    </row>
    <row r="10" spans="2:18" x14ac:dyDescent="0.35">
      <c r="B10" s="39" t="s">
        <v>35</v>
      </c>
      <c r="C10" s="87">
        <v>6524868.6047999999</v>
      </c>
      <c r="D10" s="40">
        <v>52.546700000000001</v>
      </c>
      <c r="E10" s="41">
        <v>1.7546999999999999</v>
      </c>
      <c r="F10" s="41">
        <v>54.301400000000001</v>
      </c>
      <c r="G10" s="41">
        <v>4.0000000000000002E-4</v>
      </c>
      <c r="H10" s="41">
        <v>54.3018</v>
      </c>
      <c r="I10" s="42">
        <v>1.6799999999999999E-2</v>
      </c>
      <c r="J10" s="42">
        <v>2.1700000000000001E-2</v>
      </c>
      <c r="K10" s="42">
        <v>2.6599999999999999E-2</v>
      </c>
      <c r="L10" s="43">
        <v>1.8623000000000001</v>
      </c>
      <c r="M10" s="44">
        <v>-3.3E-3</v>
      </c>
      <c r="N10" s="45">
        <v>-3.95E-2</v>
      </c>
      <c r="O10" s="46">
        <v>56.629800000000003</v>
      </c>
      <c r="P10" s="35"/>
      <c r="Q10" s="86"/>
      <c r="R10" s="35"/>
    </row>
    <row r="11" spans="2:18" x14ac:dyDescent="0.35">
      <c r="B11" s="39" t="s">
        <v>36</v>
      </c>
      <c r="C11" s="87">
        <v>0</v>
      </c>
      <c r="D11" s="40">
        <v>0</v>
      </c>
      <c r="E11" s="41">
        <v>0</v>
      </c>
      <c r="F11" s="41">
        <v>0</v>
      </c>
      <c r="G11" s="41">
        <v>0</v>
      </c>
      <c r="H11" s="41">
        <v>0</v>
      </c>
      <c r="I11" s="42">
        <v>1.6799999999999999E-2</v>
      </c>
      <c r="J11" s="42">
        <v>2.1700000000000001E-2</v>
      </c>
      <c r="K11" s="42">
        <v>2.6599999999999999E-2</v>
      </c>
      <c r="L11" s="43">
        <v>0</v>
      </c>
      <c r="M11" s="44">
        <v>-3.3E-3</v>
      </c>
      <c r="N11" s="45">
        <v>-3.95E-2</v>
      </c>
      <c r="O11" s="46">
        <v>0</v>
      </c>
      <c r="P11" s="35"/>
      <c r="Q11" s="86"/>
      <c r="R11" s="35"/>
    </row>
    <row r="12" spans="2:18" x14ac:dyDescent="0.35">
      <c r="B12" s="39" t="s">
        <v>37</v>
      </c>
      <c r="C12" s="87">
        <v>597209.81039999996</v>
      </c>
      <c r="D12" s="40">
        <v>4.8094999999999999</v>
      </c>
      <c r="E12" s="41">
        <v>0.16059999999999999</v>
      </c>
      <c r="F12" s="41">
        <v>4.9701000000000004</v>
      </c>
      <c r="G12" s="41">
        <v>-0.1011</v>
      </c>
      <c r="H12" s="41">
        <v>4.8689999999999998</v>
      </c>
      <c r="I12" s="42">
        <v>4.9700000000000001E-2</v>
      </c>
      <c r="J12" s="42">
        <v>6.3700000000000007E-2</v>
      </c>
      <c r="K12" s="42">
        <v>7.7700000000000005E-2</v>
      </c>
      <c r="L12" s="43">
        <v>0.17829999999999999</v>
      </c>
      <c r="M12" s="44">
        <v>-3.3E-3</v>
      </c>
      <c r="N12" s="45">
        <v>-3.95E-2</v>
      </c>
      <c r="O12" s="46">
        <v>5.6105</v>
      </c>
      <c r="P12" s="35"/>
      <c r="Q12" s="86"/>
      <c r="R12" s="35"/>
    </row>
    <row r="13" spans="2:18" x14ac:dyDescent="0.35">
      <c r="B13" s="39" t="s">
        <v>38</v>
      </c>
      <c r="C13" s="87">
        <v>351822.3125</v>
      </c>
      <c r="D13" s="40">
        <v>2.8332999999999999</v>
      </c>
      <c r="E13" s="41">
        <v>9.4600000000000004E-2</v>
      </c>
      <c r="F13" s="41">
        <v>2.9279000000000002</v>
      </c>
      <c r="G13" s="41">
        <v>0</v>
      </c>
      <c r="H13" s="41">
        <v>2.9279999999999999</v>
      </c>
      <c r="I13" s="42">
        <v>1.6799999999999999E-2</v>
      </c>
      <c r="J13" s="42">
        <v>2.1700000000000001E-2</v>
      </c>
      <c r="K13" s="42">
        <v>2.6599999999999999E-2</v>
      </c>
      <c r="L13" s="43">
        <v>9.69E-2</v>
      </c>
      <c r="M13" s="44">
        <v>-3.3E-3</v>
      </c>
      <c r="N13" s="45">
        <v>-3.95E-2</v>
      </c>
      <c r="O13" s="46">
        <v>3.0501</v>
      </c>
      <c r="P13" s="35"/>
      <c r="Q13" s="86"/>
      <c r="R13" s="35"/>
    </row>
    <row r="14" spans="2:18" x14ac:dyDescent="0.35">
      <c r="B14" s="39" t="s">
        <v>39</v>
      </c>
      <c r="C14" s="87">
        <v>2444962.4306000001</v>
      </c>
      <c r="D14" s="40">
        <v>19.690000000000001</v>
      </c>
      <c r="E14" s="41">
        <v>0.1711</v>
      </c>
      <c r="F14" s="41">
        <v>19.8611</v>
      </c>
      <c r="G14" s="41">
        <v>2.0000000000000001E-4</v>
      </c>
      <c r="H14" s="41">
        <v>19.8613</v>
      </c>
      <c r="I14" s="42">
        <v>5.33E-2</v>
      </c>
      <c r="J14" s="42">
        <v>6.83E-2</v>
      </c>
      <c r="K14" s="42">
        <v>8.3199999999999996E-2</v>
      </c>
      <c r="L14" s="43">
        <v>0.73499999999999999</v>
      </c>
      <c r="M14" s="44">
        <v>-3.3E-3</v>
      </c>
      <c r="N14" s="45">
        <v>-3.95E-2</v>
      </c>
      <c r="O14" s="46">
        <v>23.1313</v>
      </c>
      <c r="P14" s="35"/>
      <c r="Q14" s="86"/>
      <c r="R14" s="35"/>
    </row>
    <row r="15" spans="2:18" x14ac:dyDescent="0.35">
      <c r="B15" s="39" t="s">
        <v>40</v>
      </c>
      <c r="C15" s="87">
        <v>1263609.3219000001</v>
      </c>
      <c r="D15" s="40">
        <v>10.1762</v>
      </c>
      <c r="E15" s="41">
        <v>8.8400000000000006E-2</v>
      </c>
      <c r="F15" s="41">
        <v>10.264699999999999</v>
      </c>
      <c r="G15" s="41">
        <v>2.9999999999999997E-4</v>
      </c>
      <c r="H15" s="41">
        <v>10.264900000000001</v>
      </c>
      <c r="I15" s="42">
        <v>5.6800000000000003E-2</v>
      </c>
      <c r="J15" s="42">
        <v>7.2700000000000001E-2</v>
      </c>
      <c r="K15" s="42">
        <v>8.8499999999999995E-2</v>
      </c>
      <c r="L15" s="43">
        <v>0.38379999999999997</v>
      </c>
      <c r="M15" s="44">
        <v>-3.3E-3</v>
      </c>
      <c r="N15" s="45">
        <v>-3.95E-2</v>
      </c>
      <c r="O15" s="46">
        <v>12.079800000000001</v>
      </c>
      <c r="P15" s="35"/>
      <c r="Q15" s="86"/>
      <c r="R15" s="35"/>
    </row>
    <row r="16" spans="2:18" x14ac:dyDescent="0.35">
      <c r="B16" s="39" t="s">
        <v>41</v>
      </c>
      <c r="C16" s="87">
        <v>613948.79070000001</v>
      </c>
      <c r="D16" s="40">
        <v>4.9443000000000001</v>
      </c>
      <c r="E16" s="41">
        <v>4.2999999999999997E-2</v>
      </c>
      <c r="F16" s="41">
        <v>4.9873000000000003</v>
      </c>
      <c r="G16" s="41">
        <v>0</v>
      </c>
      <c r="H16" s="41">
        <v>4.9873000000000003</v>
      </c>
      <c r="I16" s="42">
        <v>5.6800000000000003E-2</v>
      </c>
      <c r="J16" s="42">
        <v>7.2700000000000001E-2</v>
      </c>
      <c r="K16" s="42">
        <v>8.8499999999999995E-2</v>
      </c>
      <c r="L16" s="43">
        <v>0.1865</v>
      </c>
      <c r="M16" s="44">
        <v>-3.3E-3</v>
      </c>
      <c r="N16" s="45">
        <v>-3.95E-2</v>
      </c>
      <c r="O16" s="46">
        <v>5.8691000000000004</v>
      </c>
      <c r="P16" s="35"/>
      <c r="Q16" s="86"/>
      <c r="R16" s="35"/>
    </row>
    <row r="17" spans="2:18" x14ac:dyDescent="0.35">
      <c r="B17" s="39" t="s">
        <v>42</v>
      </c>
      <c r="C17" s="87">
        <v>178644.5889</v>
      </c>
      <c r="D17" s="40">
        <v>1.4387000000000001</v>
      </c>
      <c r="E17" s="41">
        <v>1.2500000000000001E-2</v>
      </c>
      <c r="F17" s="41">
        <v>1.4512</v>
      </c>
      <c r="G17" s="41">
        <v>0</v>
      </c>
      <c r="H17" s="41">
        <v>1.4512</v>
      </c>
      <c r="I17" s="42">
        <v>5.6800000000000003E-2</v>
      </c>
      <c r="J17" s="42">
        <v>7.2700000000000001E-2</v>
      </c>
      <c r="K17" s="42">
        <v>8.8499999999999995E-2</v>
      </c>
      <c r="L17" s="43">
        <v>5.4300000000000001E-2</v>
      </c>
      <c r="M17" s="44">
        <v>-3.3E-3</v>
      </c>
      <c r="N17" s="45">
        <v>-3.95E-2</v>
      </c>
      <c r="O17" s="46">
        <v>1.7078</v>
      </c>
      <c r="P17" s="35"/>
      <c r="Q17" s="86"/>
      <c r="R17" s="35"/>
    </row>
    <row r="18" spans="2:18" x14ac:dyDescent="0.35">
      <c r="B18" s="39" t="s">
        <v>43</v>
      </c>
      <c r="C18" s="87">
        <v>109287.3496</v>
      </c>
      <c r="D18" s="40">
        <v>0.88009999999999999</v>
      </c>
      <c r="E18" s="41">
        <v>7.6E-3</v>
      </c>
      <c r="F18" s="41">
        <v>0.88780000000000003</v>
      </c>
      <c r="G18" s="41">
        <v>-1.46E-2</v>
      </c>
      <c r="H18" s="41">
        <v>0.87319999999999998</v>
      </c>
      <c r="I18" s="42">
        <v>1.43E-2</v>
      </c>
      <c r="J18" s="42">
        <v>1.8499999999999999E-2</v>
      </c>
      <c r="K18" s="42">
        <v>2.2700000000000001E-2</v>
      </c>
      <c r="L18" s="43">
        <v>2.87E-2</v>
      </c>
      <c r="M18" s="44">
        <v>-3.3E-3</v>
      </c>
      <c r="N18" s="45">
        <v>-3.95E-2</v>
      </c>
      <c r="O18" s="46">
        <v>0.90259999999999996</v>
      </c>
      <c r="P18" s="35"/>
      <c r="Q18" s="86"/>
      <c r="R18" s="35"/>
    </row>
    <row r="19" spans="2:18" x14ac:dyDescent="0.35">
      <c r="B19" s="39" t="s">
        <v>44</v>
      </c>
      <c r="C19" s="87">
        <v>435633.24040000001</v>
      </c>
      <c r="D19" s="40">
        <v>3.5083000000000002</v>
      </c>
      <c r="E19" s="41">
        <v>1.5299999999999999E-2</v>
      </c>
      <c r="F19" s="41">
        <v>3.5234999999999999</v>
      </c>
      <c r="G19" s="41">
        <v>8.3000000000000001E-3</v>
      </c>
      <c r="H19" s="41">
        <v>3.5318000000000001</v>
      </c>
      <c r="I19" s="42">
        <v>5.6800000000000003E-2</v>
      </c>
      <c r="J19" s="42">
        <v>7.2700000000000001E-2</v>
      </c>
      <c r="K19" s="42">
        <v>8.8499999999999995E-2</v>
      </c>
      <c r="L19" s="43">
        <v>0.1399</v>
      </c>
      <c r="M19" s="44">
        <v>-3.3E-3</v>
      </c>
      <c r="N19" s="45">
        <v>-3.95E-2</v>
      </c>
      <c r="O19" s="46">
        <v>4.1638000000000002</v>
      </c>
      <c r="P19" s="35"/>
      <c r="Q19" s="86"/>
      <c r="R19" s="35"/>
    </row>
    <row r="20" spans="2:18" x14ac:dyDescent="0.35">
      <c r="B20" s="39" t="s">
        <v>45</v>
      </c>
      <c r="C20" s="87">
        <v>2424200.5400999999</v>
      </c>
      <c r="D20" s="40">
        <v>19.5228</v>
      </c>
      <c r="E20" s="41">
        <v>0.1196</v>
      </c>
      <c r="F20" s="41">
        <v>19.642399999999999</v>
      </c>
      <c r="G20" s="41">
        <v>0.318</v>
      </c>
      <c r="H20" s="41">
        <v>19.9604</v>
      </c>
      <c r="I20" s="42">
        <v>4.2700000000000002E-2</v>
      </c>
      <c r="J20" s="42">
        <v>5.4899999999999997E-2</v>
      </c>
      <c r="K20" s="42">
        <v>6.6900000000000001E-2</v>
      </c>
      <c r="L20" s="43">
        <v>0.79259999999999997</v>
      </c>
      <c r="M20" s="44">
        <v>-3.3E-3</v>
      </c>
      <c r="N20" s="45">
        <v>-3.95E-2</v>
      </c>
      <c r="O20" s="46">
        <v>22.597000000000001</v>
      </c>
      <c r="P20" s="35"/>
      <c r="Q20" s="86"/>
      <c r="R20" s="35"/>
    </row>
    <row r="21" spans="2:18" x14ac:dyDescent="0.35">
      <c r="B21" s="39" t="s">
        <v>46</v>
      </c>
      <c r="C21" s="87">
        <v>555698.43030000001</v>
      </c>
      <c r="D21" s="40">
        <v>4.4752000000000001</v>
      </c>
      <c r="E21" s="41">
        <v>-3.2199999999999999E-2</v>
      </c>
      <c r="F21" s="41">
        <v>4.4429999999999996</v>
      </c>
      <c r="G21" s="41">
        <v>0</v>
      </c>
      <c r="H21" s="41">
        <v>4.4429999999999996</v>
      </c>
      <c r="I21" s="42">
        <v>2.9499999999999998E-2</v>
      </c>
      <c r="J21" s="42">
        <v>3.7999999999999999E-2</v>
      </c>
      <c r="K21" s="42">
        <v>4.65E-2</v>
      </c>
      <c r="L21" s="43">
        <v>0.153</v>
      </c>
      <c r="M21" s="44">
        <v>-3.3E-3</v>
      </c>
      <c r="N21" s="45">
        <v>-3.95E-2</v>
      </c>
      <c r="O21" s="46">
        <v>4.8158000000000003</v>
      </c>
      <c r="P21" s="35"/>
      <c r="Q21" s="86"/>
      <c r="R21" s="35"/>
    </row>
    <row r="22" spans="2:18" x14ac:dyDescent="0.35">
      <c r="B22" s="39" t="s">
        <v>47</v>
      </c>
      <c r="C22" s="87">
        <v>341422.67019999999</v>
      </c>
      <c r="D22" s="40">
        <v>2.7496</v>
      </c>
      <c r="E22" s="41">
        <v>1.6904999999999999</v>
      </c>
      <c r="F22" s="41">
        <v>4.4401000000000002</v>
      </c>
      <c r="G22" s="41">
        <v>0</v>
      </c>
      <c r="H22" s="41">
        <v>4.4401000000000002</v>
      </c>
      <c r="I22" s="42">
        <v>2.9499999999999998E-2</v>
      </c>
      <c r="J22" s="42">
        <v>3.7999999999999999E-2</v>
      </c>
      <c r="K22" s="42">
        <v>4.65E-2</v>
      </c>
      <c r="L22" s="43">
        <v>0.15290000000000001</v>
      </c>
      <c r="M22" s="44">
        <v>-3.3E-3</v>
      </c>
      <c r="N22" s="45">
        <v>-3.95E-2</v>
      </c>
      <c r="O22" s="46">
        <v>4.8127000000000004</v>
      </c>
      <c r="P22" s="35"/>
      <c r="Q22" s="86"/>
      <c r="R22" s="35"/>
    </row>
    <row r="23" spans="2:18" x14ac:dyDescent="0.35">
      <c r="B23" s="39" t="s">
        <v>48</v>
      </c>
      <c r="C23" s="87">
        <v>452100.91989999998</v>
      </c>
      <c r="D23" s="40">
        <v>3.6408999999999998</v>
      </c>
      <c r="E23" s="41">
        <v>2.8299999999999999E-2</v>
      </c>
      <c r="F23" s="41">
        <v>3.6692</v>
      </c>
      <c r="G23" s="41">
        <v>0</v>
      </c>
      <c r="H23" s="41">
        <v>3.6692</v>
      </c>
      <c r="I23" s="42">
        <v>2.9499999999999998E-2</v>
      </c>
      <c r="J23" s="42">
        <v>3.7999999999999999E-2</v>
      </c>
      <c r="K23" s="42">
        <v>4.65E-2</v>
      </c>
      <c r="L23" s="43">
        <v>0.12640000000000001</v>
      </c>
      <c r="M23" s="44">
        <v>-3.3E-3</v>
      </c>
      <c r="N23" s="45">
        <v>-3.95E-2</v>
      </c>
      <c r="O23" s="46">
        <v>3.9771000000000001</v>
      </c>
      <c r="P23" s="35"/>
      <c r="Q23" s="86"/>
      <c r="R23" s="35"/>
    </row>
    <row r="24" spans="2:18" x14ac:dyDescent="0.35">
      <c r="B24" s="39" t="s">
        <v>49</v>
      </c>
      <c r="C24" s="87">
        <v>428493.55190000002</v>
      </c>
      <c r="D24" s="40">
        <v>3.4508000000000001</v>
      </c>
      <c r="E24" s="41">
        <v>2.6800000000000001E-2</v>
      </c>
      <c r="F24" s="41">
        <v>3.4775999999999998</v>
      </c>
      <c r="G24" s="41">
        <v>-3.3E-3</v>
      </c>
      <c r="H24" s="41">
        <v>3.4744000000000002</v>
      </c>
      <c r="I24" s="42">
        <v>7.0800000000000002E-2</v>
      </c>
      <c r="J24" s="42">
        <v>9.0399999999999994E-2</v>
      </c>
      <c r="K24" s="42">
        <v>0.10979999999999999</v>
      </c>
      <c r="L24" s="43">
        <v>0.1353</v>
      </c>
      <c r="M24" s="44">
        <v>-3.3E-3</v>
      </c>
      <c r="N24" s="45">
        <v>-3.95E-2</v>
      </c>
      <c r="O24" s="46">
        <v>4.2592999999999996</v>
      </c>
      <c r="P24" s="35"/>
      <c r="Q24" s="86"/>
      <c r="R24" s="35"/>
    </row>
    <row r="25" spans="2:18" x14ac:dyDescent="0.35">
      <c r="B25" s="39" t="s">
        <v>50</v>
      </c>
      <c r="C25" s="87">
        <v>268068.49910000002</v>
      </c>
      <c r="D25" s="40">
        <v>2.1587999999999998</v>
      </c>
      <c r="E25" s="41">
        <v>1.6799999999999999E-2</v>
      </c>
      <c r="F25" s="41">
        <v>2.1756000000000002</v>
      </c>
      <c r="G25" s="41">
        <v>0</v>
      </c>
      <c r="H25" s="41">
        <v>2.1756000000000002</v>
      </c>
      <c r="I25" s="42">
        <v>2.9499999999999998E-2</v>
      </c>
      <c r="J25" s="42">
        <v>3.7999999999999999E-2</v>
      </c>
      <c r="K25" s="42">
        <v>4.65E-2</v>
      </c>
      <c r="L25" s="43">
        <v>7.4899999999999994E-2</v>
      </c>
      <c r="M25" s="44">
        <v>-3.3E-3</v>
      </c>
      <c r="N25" s="45">
        <v>-3.95E-2</v>
      </c>
      <c r="O25" s="46">
        <v>2.3582000000000001</v>
      </c>
      <c r="P25" s="35"/>
      <c r="Q25" s="86"/>
      <c r="R25" s="35"/>
    </row>
    <row r="26" spans="2:18" x14ac:dyDescent="0.35">
      <c r="B26" s="39" t="s">
        <v>51</v>
      </c>
      <c r="C26" s="87">
        <v>245707.66959999999</v>
      </c>
      <c r="D26" s="40">
        <v>1.9787999999999999</v>
      </c>
      <c r="E26" s="41">
        <v>1.54E-2</v>
      </c>
      <c r="F26" s="41">
        <v>1.9941</v>
      </c>
      <c r="G26" s="41">
        <v>0</v>
      </c>
      <c r="H26" s="41">
        <v>1.9942</v>
      </c>
      <c r="I26" s="42">
        <v>2.9499999999999998E-2</v>
      </c>
      <c r="J26" s="42">
        <v>3.7999999999999999E-2</v>
      </c>
      <c r="K26" s="42">
        <v>4.65E-2</v>
      </c>
      <c r="L26" s="43">
        <v>6.8699999999999997E-2</v>
      </c>
      <c r="M26" s="44">
        <v>-3.3E-3</v>
      </c>
      <c r="N26" s="45">
        <v>-3.95E-2</v>
      </c>
      <c r="O26" s="46">
        <v>2.1615000000000002</v>
      </c>
      <c r="P26" s="35"/>
      <c r="Q26" s="86"/>
      <c r="R26" s="35"/>
    </row>
    <row r="27" spans="2:18" x14ac:dyDescent="0.35">
      <c r="B27" s="39" t="s">
        <v>52</v>
      </c>
      <c r="C27" s="87">
        <v>1358918.7487999999</v>
      </c>
      <c r="D27" s="40">
        <v>10.9438</v>
      </c>
      <c r="E27" s="41">
        <v>0.80420000000000003</v>
      </c>
      <c r="F27" s="41">
        <v>11.7479</v>
      </c>
      <c r="G27" s="41">
        <v>-5.0000000000000001E-3</v>
      </c>
      <c r="H27" s="41">
        <v>11.742900000000001</v>
      </c>
      <c r="I27" s="42">
        <v>2.9499999999999998E-2</v>
      </c>
      <c r="J27" s="42">
        <v>3.7999999999999999E-2</v>
      </c>
      <c r="K27" s="42">
        <v>4.65E-2</v>
      </c>
      <c r="L27" s="43">
        <v>0.40510000000000002</v>
      </c>
      <c r="M27" s="44">
        <v>-3.3E-3</v>
      </c>
      <c r="N27" s="45">
        <v>-3.95E-2</v>
      </c>
      <c r="O27" s="46">
        <v>12.728899999999999</v>
      </c>
      <c r="P27" s="35"/>
      <c r="Q27" s="86"/>
      <c r="R27" s="35"/>
    </row>
    <row r="28" spans="2:18" x14ac:dyDescent="0.35">
      <c r="B28" s="39" t="s">
        <v>53</v>
      </c>
      <c r="C28" s="87">
        <v>72344.05</v>
      </c>
      <c r="D28" s="40">
        <v>0.58260000000000001</v>
      </c>
      <c r="E28" s="41">
        <v>4.4999999999999997E-3</v>
      </c>
      <c r="F28" s="41">
        <v>0.58709999999999996</v>
      </c>
      <c r="G28" s="41">
        <v>0</v>
      </c>
      <c r="H28" s="41">
        <v>0.58709999999999996</v>
      </c>
      <c r="I28" s="42">
        <v>7.1999999999999998E-3</v>
      </c>
      <c r="J28" s="42">
        <v>9.2999999999999992E-3</v>
      </c>
      <c r="K28" s="42">
        <v>1.14E-2</v>
      </c>
      <c r="L28" s="43">
        <v>1.89E-2</v>
      </c>
      <c r="M28" s="44">
        <v>-3.3E-3</v>
      </c>
      <c r="N28" s="45">
        <v>-3.95E-2</v>
      </c>
      <c r="O28" s="46">
        <v>0.59330000000000005</v>
      </c>
      <c r="P28" s="35"/>
      <c r="Q28" s="86"/>
      <c r="R28" s="35"/>
    </row>
    <row r="29" spans="2:18" x14ac:dyDescent="0.35">
      <c r="B29" s="39" t="s">
        <v>54</v>
      </c>
      <c r="C29" s="87">
        <v>272565.94</v>
      </c>
      <c r="D29" s="40">
        <v>2.1951000000000001</v>
      </c>
      <c r="E29" s="41">
        <v>5.3951000000000002</v>
      </c>
      <c r="F29" s="41">
        <v>7.5902000000000003</v>
      </c>
      <c r="G29" s="41">
        <v>2.8000000000000001E-2</v>
      </c>
      <c r="H29" s="41">
        <v>7.6181999999999999</v>
      </c>
      <c r="I29" s="42">
        <v>2.0899999999999998E-2</v>
      </c>
      <c r="J29" s="42">
        <v>2.69E-2</v>
      </c>
      <c r="K29" s="42">
        <v>3.3000000000000002E-2</v>
      </c>
      <c r="L29" s="43">
        <v>0.43099999999999999</v>
      </c>
      <c r="M29" s="44">
        <v>-3.3E-3</v>
      </c>
      <c r="N29" s="45">
        <v>-3.95E-2</v>
      </c>
      <c r="O29" s="46">
        <v>8.2070000000000007</v>
      </c>
      <c r="P29" s="35"/>
      <c r="Q29" s="86"/>
      <c r="R29" s="35"/>
    </row>
    <row r="30" spans="2:18" x14ac:dyDescent="0.35">
      <c r="B30" s="39" t="s">
        <v>55</v>
      </c>
      <c r="C30" s="87">
        <v>0</v>
      </c>
      <c r="D30" s="40">
        <v>0</v>
      </c>
      <c r="E30" s="41">
        <v>0</v>
      </c>
      <c r="F30" s="41">
        <v>0</v>
      </c>
      <c r="G30" s="41">
        <v>0</v>
      </c>
      <c r="H30" s="41">
        <v>0</v>
      </c>
      <c r="I30" s="42">
        <v>0</v>
      </c>
      <c r="J30" s="42">
        <v>0</v>
      </c>
      <c r="K30" s="42">
        <v>0</v>
      </c>
      <c r="L30" s="43">
        <v>0</v>
      </c>
      <c r="M30" s="44">
        <v>-3.3E-3</v>
      </c>
      <c r="N30" s="45">
        <v>-3.95E-2</v>
      </c>
      <c r="O30" s="46">
        <v>0</v>
      </c>
      <c r="P30" s="35"/>
      <c r="Q30" s="86"/>
      <c r="R30" s="35"/>
    </row>
    <row r="31" spans="2:18" x14ac:dyDescent="0.35">
      <c r="B31" s="39" t="s">
        <v>56</v>
      </c>
      <c r="C31" s="87">
        <v>110894.6606</v>
      </c>
      <c r="D31" s="40">
        <v>0.8931</v>
      </c>
      <c r="E31" s="41">
        <v>-1.1000000000000001E-3</v>
      </c>
      <c r="F31" s="41">
        <v>0.89190000000000003</v>
      </c>
      <c r="G31" s="41">
        <v>2.8799999999999999E-2</v>
      </c>
      <c r="H31" s="41">
        <v>0.92069999999999996</v>
      </c>
      <c r="I31" s="42">
        <v>1.43E-2</v>
      </c>
      <c r="J31" s="42">
        <v>1.8499999999999999E-2</v>
      </c>
      <c r="K31" s="42">
        <v>2.2700000000000001E-2</v>
      </c>
      <c r="L31" s="43">
        <v>3.0499999999999999E-2</v>
      </c>
      <c r="M31" s="44">
        <v>-3.3E-3</v>
      </c>
      <c r="N31" s="45">
        <v>-3.95E-2</v>
      </c>
      <c r="O31" s="46">
        <v>0.95199999999999996</v>
      </c>
      <c r="P31" s="35"/>
      <c r="Q31" s="86"/>
      <c r="R31" s="35"/>
    </row>
    <row r="32" spans="2:18" ht="15" thickBot="1" x14ac:dyDescent="0.4">
      <c r="B32" s="47" t="s">
        <v>59</v>
      </c>
      <c r="C32" s="82">
        <v>5600822.5662000002</v>
      </c>
      <c r="D32" s="48">
        <v>45.1051</v>
      </c>
      <c r="E32" s="49">
        <v>4.0500000000000001E-2</v>
      </c>
      <c r="F32" s="49">
        <v>45.145600000000002</v>
      </c>
      <c r="G32" s="49">
        <v>-2.9999999999999997E-4</v>
      </c>
      <c r="H32" s="49">
        <v>45.145200000000003</v>
      </c>
      <c r="I32" s="50">
        <v>4.87E-2</v>
      </c>
      <c r="J32" s="50">
        <v>5.9499999999999997E-2</v>
      </c>
      <c r="K32" s="50">
        <v>7.0300000000000001E-2</v>
      </c>
      <c r="L32" s="51">
        <v>2.3496999999999999</v>
      </c>
      <c r="M32" s="52">
        <v>-3.3E-3</v>
      </c>
      <c r="N32" s="53">
        <v>-3.95E-2</v>
      </c>
      <c r="O32" s="54">
        <v>52.186199999999999</v>
      </c>
      <c r="P32" s="35"/>
      <c r="Q32" s="86"/>
      <c r="R32" s="35"/>
    </row>
    <row r="33" spans="2:18" x14ac:dyDescent="0.35">
      <c r="B33" s="55" t="s">
        <v>88</v>
      </c>
      <c r="C33" s="88">
        <v>7473900.7276999997</v>
      </c>
      <c r="D33" s="56">
        <v>60.189500000000002</v>
      </c>
      <c r="E33" s="148"/>
      <c r="F33" s="148"/>
      <c r="G33" s="148"/>
      <c r="H33" s="148"/>
      <c r="I33" s="149"/>
      <c r="J33" s="150"/>
      <c r="K33" s="149"/>
      <c r="L33" s="151"/>
      <c r="M33" s="149"/>
      <c r="N33" s="152"/>
      <c r="O33" s="153"/>
      <c r="P33" s="35"/>
      <c r="Q33" s="13"/>
      <c r="R33" s="35"/>
    </row>
    <row r="34" spans="2:18" x14ac:dyDescent="0.35">
      <c r="B34" s="58" t="s">
        <v>89</v>
      </c>
      <c r="C34" s="87">
        <v>5046085.7221999997</v>
      </c>
      <c r="D34" s="40">
        <v>40.637599999999999</v>
      </c>
      <c r="E34" s="154"/>
      <c r="F34" s="154"/>
      <c r="G34" s="154"/>
      <c r="H34" s="154"/>
      <c r="I34" s="155"/>
      <c r="J34" s="156"/>
      <c r="K34" s="155"/>
      <c r="L34" s="157"/>
      <c r="M34" s="155"/>
      <c r="N34" s="158"/>
      <c r="O34" s="159"/>
      <c r="P34" s="35"/>
      <c r="Q34" s="13"/>
      <c r="R34" s="35"/>
    </row>
    <row r="35" spans="2:18" x14ac:dyDescent="0.35">
      <c r="B35" s="58" t="s">
        <v>90</v>
      </c>
      <c r="C35" s="87">
        <v>6074611.0297999997</v>
      </c>
      <c r="D35" s="40">
        <v>48.9206</v>
      </c>
      <c r="E35" s="154"/>
      <c r="F35" s="154"/>
      <c r="G35" s="154"/>
      <c r="H35" s="154"/>
      <c r="I35" s="155"/>
      <c r="J35" s="156"/>
      <c r="K35" s="155"/>
      <c r="L35" s="157"/>
      <c r="M35" s="155"/>
      <c r="N35" s="158"/>
      <c r="O35" s="159"/>
      <c r="P35" s="35"/>
      <c r="Q35" s="13"/>
      <c r="R35" s="35"/>
    </row>
    <row r="36" spans="2:18" x14ac:dyDescent="0.35">
      <c r="B36" s="58" t="s">
        <v>91</v>
      </c>
      <c r="C36" s="87">
        <v>455804.65059999999</v>
      </c>
      <c r="D36" s="40">
        <v>3.6707000000000001</v>
      </c>
      <c r="E36" s="154"/>
      <c r="F36" s="154"/>
      <c r="G36" s="154"/>
      <c r="H36" s="154"/>
      <c r="I36" s="155"/>
      <c r="J36" s="156"/>
      <c r="K36" s="155"/>
      <c r="L36" s="157"/>
      <c r="M36" s="155"/>
      <c r="N36" s="158"/>
      <c r="O36" s="159"/>
      <c r="P36" s="35"/>
      <c r="Q36" s="13"/>
      <c r="R36" s="35"/>
    </row>
    <row r="37" spans="2:18" ht="15" thickBot="1" x14ac:dyDescent="0.4">
      <c r="B37" s="59" t="s">
        <v>92</v>
      </c>
      <c r="C37" s="82">
        <v>5600822.5662000002</v>
      </c>
      <c r="D37" s="48">
        <v>45.1051</v>
      </c>
      <c r="E37" s="160"/>
      <c r="F37" s="160"/>
      <c r="G37" s="160"/>
      <c r="H37" s="160"/>
      <c r="I37" s="161"/>
      <c r="J37" s="162"/>
      <c r="K37" s="161"/>
      <c r="L37" s="163"/>
      <c r="M37" s="161"/>
      <c r="N37" s="164"/>
      <c r="O37" s="165"/>
      <c r="P37" s="35"/>
      <c r="Q37" s="13"/>
      <c r="R37" s="35"/>
    </row>
    <row r="38" spans="2:18" ht="15" thickBot="1" x14ac:dyDescent="0.4">
      <c r="B38" s="60" t="s">
        <v>117</v>
      </c>
      <c r="C38" s="89">
        <v>24651224.696600001</v>
      </c>
      <c r="D38" s="61">
        <v>198.52359999999999</v>
      </c>
      <c r="E38" s="62">
        <v>10.456200000000001</v>
      </c>
      <c r="F38" s="62">
        <v>208.97980000000001</v>
      </c>
      <c r="G38" s="62">
        <v>0.25969999999999999</v>
      </c>
      <c r="H38" s="62">
        <v>209.23949999999999</v>
      </c>
      <c r="I38" s="63">
        <v>3.7199999999999997E-2</v>
      </c>
      <c r="J38" s="63">
        <v>4.7100000000000003E-2</v>
      </c>
      <c r="K38" s="63">
        <v>5.7099999999999998E-2</v>
      </c>
      <c r="L38" s="62">
        <v>8.4046000000000003</v>
      </c>
      <c r="M38" s="213">
        <v>-3.3E-3</v>
      </c>
      <c r="N38" s="64">
        <v>-3.95E-2</v>
      </c>
      <c r="O38" s="65">
        <v>232.7936</v>
      </c>
      <c r="P38" s="35"/>
      <c r="Q38" s="13"/>
      <c r="R38" s="35"/>
    </row>
    <row r="39" spans="2:18" ht="14.15" customHeight="1" x14ac:dyDescent="0.35">
      <c r="B39" s="35"/>
      <c r="C39" s="35"/>
      <c r="D39" s="35"/>
      <c r="E39" s="37"/>
      <c r="F39" s="37"/>
      <c r="G39" s="37"/>
      <c r="H39" s="37"/>
      <c r="I39" s="37"/>
      <c r="J39" s="37"/>
      <c r="K39" s="37"/>
      <c r="L39" s="37"/>
      <c r="M39" s="214" t="s">
        <v>168</v>
      </c>
      <c r="N39" s="210" t="s">
        <v>93</v>
      </c>
      <c r="O39" s="57">
        <v>13.3338</v>
      </c>
      <c r="P39" s="90"/>
      <c r="Q39" s="13"/>
      <c r="R39" s="35"/>
    </row>
    <row r="40" spans="2:18" ht="14.15" customHeight="1" x14ac:dyDescent="0.35">
      <c r="B40" s="35"/>
      <c r="C40" s="35"/>
      <c r="D40" s="35"/>
      <c r="E40" s="37"/>
      <c r="F40" s="37"/>
      <c r="G40" s="37"/>
      <c r="H40" s="37"/>
      <c r="I40" s="37"/>
      <c r="J40" s="37"/>
      <c r="K40" s="37"/>
      <c r="L40" s="37"/>
      <c r="M40" s="215" t="s">
        <v>169</v>
      </c>
      <c r="N40" s="211" t="s">
        <v>100</v>
      </c>
      <c r="O40" s="68">
        <v>0.06</v>
      </c>
      <c r="P40" s="90"/>
      <c r="Q40" s="13"/>
      <c r="R40" s="35"/>
    </row>
    <row r="41" spans="2:18" ht="14.15" customHeight="1" x14ac:dyDescent="0.35">
      <c r="B41" s="35"/>
      <c r="C41" s="35"/>
      <c r="D41" s="35"/>
      <c r="E41" s="37"/>
      <c r="F41" s="37"/>
      <c r="G41" s="37"/>
      <c r="H41" s="37"/>
      <c r="I41" s="37"/>
      <c r="J41" s="37"/>
      <c r="K41" s="37"/>
      <c r="L41" s="37"/>
      <c r="M41" s="215" t="s">
        <v>170</v>
      </c>
      <c r="N41" s="211" t="s">
        <v>137</v>
      </c>
      <c r="O41" s="68">
        <v>1.2500000000000001E-2</v>
      </c>
      <c r="P41" s="90"/>
      <c r="Q41" s="13"/>
      <c r="R41" s="35"/>
    </row>
    <row r="42" spans="2:18" ht="14.15" customHeight="1" x14ac:dyDescent="0.35">
      <c r="B42" s="35"/>
      <c r="C42" s="35"/>
      <c r="D42" s="35"/>
      <c r="E42" s="37"/>
      <c r="F42" s="37"/>
      <c r="G42" s="37"/>
      <c r="H42" s="37"/>
      <c r="I42" s="37"/>
      <c r="J42" s="37"/>
      <c r="K42" s="37"/>
      <c r="L42" s="37"/>
      <c r="M42" s="215" t="s">
        <v>171</v>
      </c>
      <c r="N42" s="211" t="s">
        <v>94</v>
      </c>
      <c r="O42" s="69">
        <v>2.2499999999999999E-2</v>
      </c>
      <c r="P42" s="35"/>
      <c r="Q42" s="13"/>
      <c r="R42" s="35"/>
    </row>
    <row r="43" spans="2:18" ht="15" thickBot="1" x14ac:dyDescent="0.4">
      <c r="B43" s="35"/>
      <c r="C43" s="35"/>
      <c r="D43" s="35"/>
      <c r="E43" s="37"/>
      <c r="F43" s="37"/>
      <c r="G43" s="37"/>
      <c r="H43" s="37"/>
      <c r="I43" s="37"/>
      <c r="J43" s="37"/>
      <c r="K43" s="37"/>
      <c r="L43" s="37"/>
      <c r="M43" s="216" t="s">
        <v>172</v>
      </c>
      <c r="N43" s="212" t="s">
        <v>145</v>
      </c>
      <c r="O43" s="71">
        <v>270.45530000000002</v>
      </c>
      <c r="P43" s="35"/>
      <c r="Q43" s="91"/>
      <c r="R43" s="35"/>
    </row>
    <row r="44" spans="2:18" x14ac:dyDescent="0.35">
      <c r="B44" s="80" t="s">
        <v>60</v>
      </c>
      <c r="C44" s="35"/>
      <c r="D44" s="35"/>
      <c r="E44" s="37"/>
      <c r="F44" s="37"/>
      <c r="G44" s="37"/>
      <c r="H44" s="37"/>
      <c r="I44" s="37"/>
      <c r="J44" s="37"/>
      <c r="K44" s="37"/>
      <c r="L44" s="37"/>
      <c r="M44" s="37"/>
      <c r="N44" s="37"/>
      <c r="O44" s="37"/>
      <c r="P44" s="35"/>
      <c r="Q44" s="13"/>
      <c r="R44" s="35"/>
    </row>
    <row r="45" spans="2:18" x14ac:dyDescent="0.35">
      <c r="B45" s="5" t="s">
        <v>173</v>
      </c>
      <c r="C45" s="35"/>
      <c r="D45" s="35"/>
      <c r="E45" s="37"/>
      <c r="F45" s="37"/>
      <c r="G45" s="37"/>
      <c r="H45" s="37"/>
      <c r="I45" s="37"/>
      <c r="J45" s="37"/>
      <c r="K45" s="37"/>
      <c r="L45" s="37"/>
      <c r="M45" s="37"/>
      <c r="N45" s="37"/>
      <c r="O45" s="37"/>
      <c r="P45" s="35"/>
      <c r="Q45" s="13"/>
      <c r="R45" s="35"/>
    </row>
    <row r="46" spans="2:18" x14ac:dyDescent="0.35">
      <c r="B46" s="5" t="s">
        <v>177</v>
      </c>
      <c r="C46" s="35"/>
      <c r="D46" s="35"/>
      <c r="E46" s="37"/>
      <c r="F46" s="37"/>
      <c r="G46" s="37"/>
      <c r="H46" s="37"/>
      <c r="I46" s="37"/>
      <c r="J46" s="37"/>
      <c r="K46" s="37"/>
      <c r="L46" s="37"/>
      <c r="M46" s="240"/>
      <c r="N46" s="240"/>
      <c r="O46" s="37"/>
      <c r="P46" s="35"/>
      <c r="Q46" s="13"/>
      <c r="R46" s="35"/>
    </row>
    <row r="47" spans="2:18" x14ac:dyDescent="0.35">
      <c r="B47" s="5" t="s">
        <v>179</v>
      </c>
      <c r="C47" s="35"/>
      <c r="D47" s="35"/>
      <c r="E47" s="37"/>
      <c r="F47" s="37"/>
      <c r="G47" s="37"/>
      <c r="H47" s="37"/>
      <c r="I47" s="37"/>
      <c r="J47" s="37"/>
      <c r="K47" s="37"/>
      <c r="L47" s="37"/>
      <c r="M47" s="37"/>
      <c r="N47" s="37"/>
      <c r="O47" s="37"/>
      <c r="P47" s="35"/>
      <c r="Q47" s="13"/>
      <c r="R47" s="35"/>
    </row>
    <row r="48" spans="2:18" x14ac:dyDescent="0.35">
      <c r="B48" s="5" t="s">
        <v>178</v>
      </c>
      <c r="C48" s="35"/>
      <c r="D48" s="35"/>
      <c r="E48" s="37"/>
      <c r="F48" s="37"/>
      <c r="G48" s="37"/>
      <c r="H48" s="37"/>
      <c r="I48" s="37"/>
      <c r="J48" s="37"/>
      <c r="K48" s="37"/>
      <c r="L48" s="37"/>
      <c r="M48" s="37"/>
      <c r="N48" s="37"/>
      <c r="O48" s="37"/>
      <c r="P48" s="35"/>
      <c r="Q48" s="13"/>
      <c r="R48" s="35"/>
    </row>
    <row r="49" spans="2:18" x14ac:dyDescent="0.35">
      <c r="B49" s="5" t="s">
        <v>188</v>
      </c>
      <c r="C49" s="35"/>
      <c r="D49" s="35"/>
      <c r="E49" s="37"/>
      <c r="F49" s="37"/>
      <c r="G49" s="37"/>
      <c r="H49" s="37"/>
      <c r="I49" s="37"/>
      <c r="J49" s="37"/>
      <c r="K49" s="37"/>
      <c r="L49" s="37"/>
      <c r="M49" s="37"/>
      <c r="N49" s="37"/>
      <c r="O49" s="37"/>
      <c r="P49" s="35"/>
      <c r="Q49" s="13"/>
      <c r="R49" s="35"/>
    </row>
    <row r="50" spans="2:18" x14ac:dyDescent="0.35">
      <c r="B50" s="5" t="s">
        <v>174</v>
      </c>
      <c r="C50" s="35"/>
      <c r="D50" s="35"/>
      <c r="E50" s="37"/>
      <c r="F50" s="37"/>
      <c r="G50" s="37"/>
      <c r="H50" s="37"/>
      <c r="I50" s="37"/>
      <c r="J50" s="37"/>
      <c r="K50" s="37"/>
      <c r="L50" s="37"/>
      <c r="M50" s="37"/>
      <c r="N50" s="37"/>
      <c r="O50" s="37"/>
      <c r="P50" s="35"/>
      <c r="Q50" s="13"/>
      <c r="R50" s="35"/>
    </row>
    <row r="51" spans="2:18" x14ac:dyDescent="0.35">
      <c r="B51" s="5" t="s">
        <v>175</v>
      </c>
      <c r="C51" s="35"/>
      <c r="D51" s="35"/>
      <c r="E51" s="37"/>
      <c r="F51" s="37"/>
      <c r="G51" s="37"/>
      <c r="H51" s="37"/>
      <c r="I51" s="37"/>
      <c r="J51" s="37"/>
      <c r="K51" s="37"/>
      <c r="L51" s="37"/>
      <c r="M51" s="37"/>
      <c r="N51" s="37"/>
      <c r="O51" s="37"/>
      <c r="P51" s="35"/>
      <c r="Q51" s="13"/>
      <c r="R51" s="35"/>
    </row>
    <row r="52" spans="2:18" x14ac:dyDescent="0.35">
      <c r="B52" s="5" t="s">
        <v>176</v>
      </c>
      <c r="C52" s="35"/>
      <c r="D52" s="35"/>
      <c r="E52" s="37"/>
      <c r="F52" s="37"/>
      <c r="G52" s="37"/>
      <c r="H52" s="37"/>
      <c r="I52" s="37"/>
      <c r="J52" s="37"/>
      <c r="K52" s="37"/>
      <c r="L52" s="37"/>
      <c r="M52" s="37"/>
      <c r="N52" s="37"/>
      <c r="O52" s="37"/>
      <c r="P52" s="35"/>
      <c r="Q52" s="13"/>
      <c r="R52" s="35"/>
    </row>
    <row r="53" spans="2:18" x14ac:dyDescent="0.35">
      <c r="B53" s="5" t="s">
        <v>181</v>
      </c>
      <c r="C53" s="35"/>
      <c r="D53" s="35"/>
      <c r="E53" s="37"/>
      <c r="F53" s="37"/>
      <c r="G53" s="37"/>
      <c r="H53" s="37"/>
      <c r="I53" s="37"/>
      <c r="J53" s="37"/>
      <c r="K53" s="37"/>
      <c r="L53" s="37"/>
      <c r="M53" s="37"/>
      <c r="N53" s="37"/>
      <c r="O53" s="37"/>
      <c r="P53" s="35"/>
      <c r="Q53" s="13"/>
      <c r="R53" s="35"/>
    </row>
    <row r="54" spans="2:18" x14ac:dyDescent="0.35">
      <c r="B54" s="5" t="s">
        <v>180</v>
      </c>
      <c r="C54" s="35"/>
      <c r="D54" s="35"/>
      <c r="E54" s="37"/>
      <c r="F54" s="37"/>
      <c r="G54" s="37"/>
      <c r="H54" s="37"/>
      <c r="I54" s="37"/>
      <c r="J54" s="37"/>
      <c r="K54" s="37"/>
      <c r="L54" s="37"/>
      <c r="M54" s="37"/>
      <c r="N54" s="37"/>
      <c r="O54" s="37"/>
      <c r="P54" s="35"/>
      <c r="Q54" s="13"/>
      <c r="R54" s="35"/>
    </row>
    <row r="55" spans="2:18" x14ac:dyDescent="0.35">
      <c r="B55" s="5" t="s">
        <v>191</v>
      </c>
      <c r="C55" s="35"/>
      <c r="D55" s="35"/>
      <c r="E55" s="37"/>
      <c r="F55" s="37"/>
      <c r="G55" s="37"/>
      <c r="H55" s="37"/>
      <c r="I55" s="37"/>
      <c r="J55" s="37"/>
      <c r="K55" s="37"/>
      <c r="L55" s="37"/>
      <c r="M55" s="37"/>
      <c r="N55" s="37"/>
      <c r="O55" s="37"/>
      <c r="P55" s="35"/>
      <c r="Q55" s="13"/>
      <c r="R55" s="35"/>
    </row>
    <row r="56" spans="2:18" x14ac:dyDescent="0.35">
      <c r="B56" s="7" t="s">
        <v>196</v>
      </c>
      <c r="C56" s="35"/>
      <c r="D56" s="35"/>
      <c r="E56" s="37"/>
      <c r="F56" s="37"/>
      <c r="G56" s="37"/>
      <c r="H56" s="37"/>
      <c r="I56" s="37"/>
      <c r="J56" s="37"/>
      <c r="K56" s="37"/>
      <c r="L56" s="37"/>
      <c r="M56" s="37"/>
      <c r="N56" s="37"/>
      <c r="O56" s="37"/>
      <c r="P56" s="35"/>
      <c r="Q56" s="13"/>
      <c r="R56" s="35"/>
    </row>
    <row r="57" spans="2:18" x14ac:dyDescent="0.35">
      <c r="B57" s="228" t="s">
        <v>197</v>
      </c>
      <c r="C57" s="35"/>
      <c r="D57" s="35"/>
      <c r="E57" s="37"/>
      <c r="F57" s="37"/>
      <c r="G57" s="37"/>
      <c r="H57" s="37"/>
      <c r="I57" s="37"/>
      <c r="J57" s="37"/>
      <c r="K57" s="37"/>
      <c r="L57" s="37"/>
      <c r="M57" s="37"/>
      <c r="N57" s="37"/>
      <c r="O57" s="37"/>
      <c r="P57" s="35"/>
      <c r="Q57" s="13"/>
      <c r="R57" s="35"/>
    </row>
    <row r="58" spans="2:18" x14ac:dyDescent="0.35">
      <c r="B58" s="5" t="s">
        <v>198</v>
      </c>
      <c r="C58" s="35"/>
      <c r="D58" s="35"/>
      <c r="E58" s="37"/>
      <c r="F58" s="37"/>
      <c r="G58" s="37"/>
      <c r="H58" s="37"/>
      <c r="I58" s="37"/>
      <c r="J58" s="37"/>
      <c r="K58" s="37"/>
      <c r="L58" s="37"/>
      <c r="M58" s="37"/>
      <c r="N58" s="37"/>
      <c r="O58" s="37"/>
      <c r="P58" s="35"/>
      <c r="Q58" s="13"/>
      <c r="R58" s="35"/>
    </row>
    <row r="59" spans="2:18" x14ac:dyDescent="0.35">
      <c r="B59" s="5" t="s">
        <v>199</v>
      </c>
    </row>
    <row r="60" spans="2:18" x14ac:dyDescent="0.35">
      <c r="B60" s="5" t="s">
        <v>200</v>
      </c>
    </row>
    <row r="61" spans="2:18" x14ac:dyDescent="0.35">
      <c r="B61" s="5" t="s">
        <v>201</v>
      </c>
    </row>
    <row r="62" spans="2:18" x14ac:dyDescent="0.35">
      <c r="B62" s="241"/>
    </row>
    <row r="63" spans="2:18" ht="18" x14ac:dyDescent="0.4">
      <c r="B63" s="1" t="s">
        <v>0</v>
      </c>
      <c r="C63" s="2"/>
      <c r="D63" s="2"/>
      <c r="E63" s="2"/>
      <c r="F63" s="2"/>
      <c r="G63" s="2"/>
      <c r="H63" s="3"/>
      <c r="I63" s="3"/>
      <c r="J63" s="36"/>
      <c r="K63" s="36"/>
      <c r="L63" s="36"/>
      <c r="M63" s="36"/>
      <c r="N63" s="36"/>
      <c r="O63" s="3" t="s">
        <v>29</v>
      </c>
    </row>
    <row r="64" spans="2:18" ht="18" x14ac:dyDescent="0.4">
      <c r="B64" s="1" t="s">
        <v>75</v>
      </c>
      <c r="C64" s="2"/>
      <c r="D64" s="2"/>
      <c r="E64" s="2"/>
      <c r="F64" s="2"/>
      <c r="G64" s="2"/>
      <c r="H64" s="2"/>
      <c r="I64" s="2"/>
      <c r="J64" s="36"/>
      <c r="K64" s="36"/>
      <c r="L64" s="36"/>
      <c r="M64" s="36"/>
      <c r="N64" s="36"/>
      <c r="O64" s="2"/>
    </row>
    <row r="65" spans="2:15" ht="18" x14ac:dyDescent="0.4">
      <c r="B65" s="1" t="s">
        <v>95</v>
      </c>
      <c r="C65" s="2"/>
      <c r="D65" s="2"/>
      <c r="E65" s="2"/>
      <c r="F65" s="2"/>
      <c r="G65" s="2"/>
      <c r="H65" s="2"/>
      <c r="I65" s="2"/>
      <c r="J65" s="36"/>
      <c r="K65" s="36"/>
      <c r="L65" s="36"/>
      <c r="M65" s="36"/>
      <c r="N65" s="36"/>
      <c r="O65" s="2"/>
    </row>
    <row r="66" spans="2:15" ht="15" thickBot="1" x14ac:dyDescent="0.4">
      <c r="B66" s="35"/>
      <c r="C66" s="35"/>
      <c r="D66" s="35"/>
      <c r="E66" s="35"/>
      <c r="F66" s="37"/>
      <c r="G66" s="37"/>
      <c r="H66" s="37"/>
      <c r="I66" s="37"/>
      <c r="J66" s="37"/>
      <c r="K66" s="37"/>
      <c r="L66" s="37"/>
      <c r="M66" s="37"/>
      <c r="N66" s="37"/>
      <c r="O66" s="37"/>
    </row>
    <row r="67" spans="2:15" x14ac:dyDescent="0.35">
      <c r="B67" s="218" t="s">
        <v>115</v>
      </c>
      <c r="C67" s="219"/>
      <c r="D67" s="219"/>
      <c r="E67" s="219"/>
      <c r="F67" s="219"/>
      <c r="G67" s="219"/>
      <c r="H67" s="219"/>
      <c r="I67" s="219"/>
      <c r="J67" s="219"/>
      <c r="K67" s="219"/>
      <c r="L67" s="219"/>
      <c r="M67" s="219"/>
      <c r="N67" s="219"/>
      <c r="O67" s="220"/>
    </row>
    <row r="68" spans="2:15" x14ac:dyDescent="0.35">
      <c r="B68" s="221" t="s">
        <v>13</v>
      </c>
      <c r="C68" s="217"/>
      <c r="D68" s="217"/>
      <c r="E68" s="217"/>
      <c r="F68" s="217"/>
      <c r="G68" s="217"/>
      <c r="H68" s="217"/>
      <c r="I68" s="217"/>
      <c r="J68" s="217"/>
      <c r="K68" s="217"/>
      <c r="L68" s="217"/>
      <c r="M68" s="217"/>
      <c r="N68" s="217"/>
      <c r="O68" s="222"/>
    </row>
    <row r="69" spans="2:15" ht="39.65" customHeight="1" x14ac:dyDescent="0.35">
      <c r="B69" s="251" t="s">
        <v>77</v>
      </c>
      <c r="C69" s="229" t="s">
        <v>182</v>
      </c>
      <c r="D69" s="230" t="s">
        <v>148</v>
      </c>
      <c r="E69" s="230" t="s">
        <v>183</v>
      </c>
      <c r="F69" s="230" t="s">
        <v>79</v>
      </c>
      <c r="G69" s="230" t="s">
        <v>80</v>
      </c>
      <c r="H69" s="230" t="s">
        <v>81</v>
      </c>
      <c r="I69" s="231" t="s">
        <v>82</v>
      </c>
      <c r="J69" s="230" t="s">
        <v>83</v>
      </c>
      <c r="K69" s="231" t="s">
        <v>84</v>
      </c>
      <c r="L69" s="230" t="s">
        <v>85</v>
      </c>
      <c r="M69" s="230" t="s">
        <v>86</v>
      </c>
      <c r="N69" s="230" t="s">
        <v>195</v>
      </c>
      <c r="O69" s="232" t="s">
        <v>87</v>
      </c>
    </row>
    <row r="70" spans="2:15" ht="15" thickBot="1" x14ac:dyDescent="0.4">
      <c r="B70" s="252"/>
      <c r="C70" s="223" t="s">
        <v>152</v>
      </c>
      <c r="D70" s="192" t="s">
        <v>153</v>
      </c>
      <c r="E70" s="192" t="s">
        <v>154</v>
      </c>
      <c r="F70" s="192" t="s">
        <v>155</v>
      </c>
      <c r="G70" s="192" t="s">
        <v>156</v>
      </c>
      <c r="H70" s="192" t="s">
        <v>157</v>
      </c>
      <c r="I70" s="224" t="s">
        <v>161</v>
      </c>
      <c r="J70" s="192" t="s">
        <v>162</v>
      </c>
      <c r="K70" s="225" t="s">
        <v>163</v>
      </c>
      <c r="L70" s="192" t="s">
        <v>164</v>
      </c>
      <c r="M70" s="192" t="s">
        <v>165</v>
      </c>
      <c r="N70" s="192" t="s">
        <v>166</v>
      </c>
      <c r="O70" s="193" t="s">
        <v>167</v>
      </c>
    </row>
    <row r="71" spans="2:15" x14ac:dyDescent="0.35">
      <c r="B71" s="39" t="s">
        <v>35</v>
      </c>
      <c r="C71" s="83">
        <v>1589911.7287999999</v>
      </c>
      <c r="D71" s="40">
        <v>53.977600000000002</v>
      </c>
      <c r="E71" s="41">
        <v>1.8025</v>
      </c>
      <c r="F71" s="41">
        <v>55.780099999999997</v>
      </c>
      <c r="G71" s="41">
        <v>0</v>
      </c>
      <c r="H71" s="41">
        <v>55.780099999999997</v>
      </c>
      <c r="I71" s="42">
        <v>1.6799999999999999E-2</v>
      </c>
      <c r="J71" s="42">
        <v>2.1700000000000001E-2</v>
      </c>
      <c r="K71" s="42">
        <v>2.6599999999999999E-2</v>
      </c>
      <c r="L71" s="43">
        <v>2.5426000000000002</v>
      </c>
      <c r="M71" s="44">
        <v>-3.3E-3</v>
      </c>
      <c r="N71" s="45">
        <v>0.1467</v>
      </c>
      <c r="O71" s="46">
        <v>70.168099999999995</v>
      </c>
    </row>
    <row r="72" spans="2:15" x14ac:dyDescent="0.35">
      <c r="B72" s="39" t="s">
        <v>36</v>
      </c>
      <c r="C72" s="87">
        <v>0</v>
      </c>
      <c r="D72" s="40">
        <v>0</v>
      </c>
      <c r="E72" s="41">
        <v>0</v>
      </c>
      <c r="F72" s="41">
        <v>0</v>
      </c>
      <c r="G72" s="41">
        <v>0</v>
      </c>
      <c r="H72" s="41">
        <v>0</v>
      </c>
      <c r="I72" s="42">
        <v>1.6799999999999999E-2</v>
      </c>
      <c r="J72" s="42">
        <v>2.1700000000000001E-2</v>
      </c>
      <c r="K72" s="42">
        <v>2.6599999999999999E-2</v>
      </c>
      <c r="L72" s="43">
        <v>0</v>
      </c>
      <c r="M72" s="44">
        <v>-3.3E-3</v>
      </c>
      <c r="N72" s="45">
        <v>0.1467</v>
      </c>
      <c r="O72" s="46">
        <v>0</v>
      </c>
    </row>
    <row r="73" spans="2:15" x14ac:dyDescent="0.35">
      <c r="B73" s="39" t="s">
        <v>37</v>
      </c>
      <c r="C73" s="87">
        <v>124782.9097</v>
      </c>
      <c r="D73" s="40">
        <v>4.2363999999999997</v>
      </c>
      <c r="E73" s="41">
        <v>0.14149999999999999</v>
      </c>
      <c r="F73" s="41">
        <v>4.3779000000000003</v>
      </c>
      <c r="G73" s="41">
        <v>0</v>
      </c>
      <c r="H73" s="41">
        <v>4.3779000000000003</v>
      </c>
      <c r="I73" s="42">
        <v>4.9700000000000001E-2</v>
      </c>
      <c r="J73" s="42">
        <v>6.3700000000000007E-2</v>
      </c>
      <c r="K73" s="42">
        <v>7.7700000000000005E-2</v>
      </c>
      <c r="L73" s="43">
        <v>0.1603</v>
      </c>
      <c r="M73" s="44">
        <v>-3.3E-3</v>
      </c>
      <c r="N73" s="45">
        <v>0.1467</v>
      </c>
      <c r="O73" s="46">
        <v>6.0224000000000002</v>
      </c>
    </row>
    <row r="74" spans="2:15" x14ac:dyDescent="0.35">
      <c r="B74" s="39" t="s">
        <v>38</v>
      </c>
      <c r="C74" s="87">
        <v>0</v>
      </c>
      <c r="D74" s="40">
        <v>0</v>
      </c>
      <c r="E74" s="41">
        <v>0</v>
      </c>
      <c r="F74" s="41">
        <v>0</v>
      </c>
      <c r="G74" s="41">
        <v>0</v>
      </c>
      <c r="H74" s="41">
        <v>0</v>
      </c>
      <c r="I74" s="42">
        <v>1.6799999999999999E-2</v>
      </c>
      <c r="J74" s="42">
        <v>2.1700000000000001E-2</v>
      </c>
      <c r="K74" s="42">
        <v>2.6599999999999999E-2</v>
      </c>
      <c r="L74" s="43">
        <v>0</v>
      </c>
      <c r="M74" s="44">
        <v>-3.3E-3</v>
      </c>
      <c r="N74" s="45">
        <v>0.1467</v>
      </c>
      <c r="O74" s="46">
        <v>0</v>
      </c>
    </row>
    <row r="75" spans="2:15" x14ac:dyDescent="0.35">
      <c r="B75" s="39" t="s">
        <v>39</v>
      </c>
      <c r="C75" s="87">
        <v>710287.25</v>
      </c>
      <c r="D75" s="40">
        <v>24.1143</v>
      </c>
      <c r="E75" s="41">
        <v>0.20960000000000001</v>
      </c>
      <c r="F75" s="41">
        <v>24.323899999999998</v>
      </c>
      <c r="G75" s="41">
        <v>0</v>
      </c>
      <c r="H75" s="41">
        <v>24.323899999999998</v>
      </c>
      <c r="I75" s="42">
        <v>5.33E-2</v>
      </c>
      <c r="J75" s="42">
        <v>6.83E-2</v>
      </c>
      <c r="K75" s="42">
        <v>8.3199999999999996E-2</v>
      </c>
      <c r="L75" s="43">
        <v>0.90010000000000001</v>
      </c>
      <c r="M75" s="44">
        <v>-3.3E-3</v>
      </c>
      <c r="N75" s="45">
        <v>0.1467</v>
      </c>
      <c r="O75" s="46">
        <v>33.820300000000003</v>
      </c>
    </row>
    <row r="76" spans="2:15" x14ac:dyDescent="0.35">
      <c r="B76" s="39" t="s">
        <v>40</v>
      </c>
      <c r="C76" s="87">
        <v>349784.92910000001</v>
      </c>
      <c r="D76" s="40">
        <v>11.8752</v>
      </c>
      <c r="E76" s="41">
        <v>0.1032</v>
      </c>
      <c r="F76" s="41">
        <v>11.978400000000001</v>
      </c>
      <c r="G76" s="41">
        <v>0</v>
      </c>
      <c r="H76" s="41">
        <v>11.978400000000001</v>
      </c>
      <c r="I76" s="42">
        <v>5.6800000000000003E-2</v>
      </c>
      <c r="J76" s="42">
        <v>7.2700000000000001E-2</v>
      </c>
      <c r="K76" s="42">
        <v>8.8499999999999995E-2</v>
      </c>
      <c r="L76" s="43">
        <v>0.44790000000000002</v>
      </c>
      <c r="M76" s="44">
        <v>-3.3E-3</v>
      </c>
      <c r="N76" s="45">
        <v>0.1467</v>
      </c>
      <c r="O76" s="46">
        <v>16.829000000000001</v>
      </c>
    </row>
    <row r="77" spans="2:15" x14ac:dyDescent="0.35">
      <c r="B77" s="39" t="s">
        <v>41</v>
      </c>
      <c r="C77" s="87">
        <v>75793.6302</v>
      </c>
      <c r="D77" s="40">
        <v>2.5731999999999999</v>
      </c>
      <c r="E77" s="41">
        <v>2.24E-2</v>
      </c>
      <c r="F77" s="41">
        <v>2.5956000000000001</v>
      </c>
      <c r="G77" s="41">
        <v>0</v>
      </c>
      <c r="H77" s="41">
        <v>2.5956000000000001</v>
      </c>
      <c r="I77" s="42">
        <v>5.6800000000000003E-2</v>
      </c>
      <c r="J77" s="42">
        <v>7.2700000000000001E-2</v>
      </c>
      <c r="K77" s="42">
        <v>8.8499999999999995E-2</v>
      </c>
      <c r="L77" s="43">
        <v>9.7100000000000006E-2</v>
      </c>
      <c r="M77" s="44">
        <v>-3.3E-3</v>
      </c>
      <c r="N77" s="45">
        <v>0.1467</v>
      </c>
      <c r="O77" s="46">
        <v>3.6465999999999998</v>
      </c>
    </row>
    <row r="78" spans="2:15" x14ac:dyDescent="0.35">
      <c r="B78" s="39" t="s">
        <v>42</v>
      </c>
      <c r="C78" s="87">
        <v>21259.5599</v>
      </c>
      <c r="D78" s="40">
        <v>0.7218</v>
      </c>
      <c r="E78" s="41">
        <v>6.3E-3</v>
      </c>
      <c r="F78" s="41">
        <v>0.72799999999999998</v>
      </c>
      <c r="G78" s="41">
        <v>0</v>
      </c>
      <c r="H78" s="41">
        <v>0.72799999999999998</v>
      </c>
      <c r="I78" s="42">
        <v>5.6800000000000003E-2</v>
      </c>
      <c r="J78" s="42">
        <v>7.2700000000000001E-2</v>
      </c>
      <c r="K78" s="42">
        <v>8.8499999999999995E-2</v>
      </c>
      <c r="L78" s="43">
        <v>2.7199999999999998E-2</v>
      </c>
      <c r="M78" s="44">
        <v>-3.3E-3</v>
      </c>
      <c r="N78" s="45">
        <v>0.1467</v>
      </c>
      <c r="O78" s="46">
        <v>1.0227999999999999</v>
      </c>
    </row>
    <row r="79" spans="2:15" x14ac:dyDescent="0.35">
      <c r="B79" s="39" t="s">
        <v>43</v>
      </c>
      <c r="C79" s="87">
        <v>6026.66</v>
      </c>
      <c r="D79" s="40">
        <v>0.2046</v>
      </c>
      <c r="E79" s="41">
        <v>1.8E-3</v>
      </c>
      <c r="F79" s="41">
        <v>0.2064</v>
      </c>
      <c r="G79" s="41">
        <v>0</v>
      </c>
      <c r="H79" s="41">
        <v>0.2064</v>
      </c>
      <c r="I79" s="42">
        <v>1.43E-2</v>
      </c>
      <c r="J79" s="42">
        <v>1.8499999999999999E-2</v>
      </c>
      <c r="K79" s="42">
        <v>2.2700000000000001E-2</v>
      </c>
      <c r="L79" s="43">
        <v>6.7999999999999996E-3</v>
      </c>
      <c r="M79" s="44">
        <v>-3.3E-3</v>
      </c>
      <c r="N79" s="45">
        <v>0.1467</v>
      </c>
      <c r="O79" s="46">
        <v>0.25469999999999998</v>
      </c>
    </row>
    <row r="80" spans="2:15" x14ac:dyDescent="0.35">
      <c r="B80" s="39" t="s">
        <v>44</v>
      </c>
      <c r="C80" s="87">
        <v>107206.55989999999</v>
      </c>
      <c r="D80" s="40">
        <v>3.6396999999999999</v>
      </c>
      <c r="E80" s="41">
        <v>-3.2599999999999997E-2</v>
      </c>
      <c r="F80" s="41">
        <v>3.6071</v>
      </c>
      <c r="G80" s="41">
        <v>1.2999999999999999E-2</v>
      </c>
      <c r="H80" s="41">
        <v>3.6200999999999999</v>
      </c>
      <c r="I80" s="42">
        <v>5.6800000000000003E-2</v>
      </c>
      <c r="J80" s="42">
        <v>7.2700000000000001E-2</v>
      </c>
      <c r="K80" s="42">
        <v>8.8499999999999995E-2</v>
      </c>
      <c r="L80" s="43">
        <v>0.13539999999999999</v>
      </c>
      <c r="M80" s="44">
        <v>-3.3E-3</v>
      </c>
      <c r="N80" s="45">
        <v>0.1467</v>
      </c>
      <c r="O80" s="46">
        <v>5.0860000000000003</v>
      </c>
    </row>
    <row r="81" spans="2:15" x14ac:dyDescent="0.35">
      <c r="B81" s="39" t="s">
        <v>45</v>
      </c>
      <c r="C81" s="87">
        <v>582121.95979999995</v>
      </c>
      <c r="D81" s="40">
        <v>19.763100000000001</v>
      </c>
      <c r="E81" s="41">
        <v>6.88E-2</v>
      </c>
      <c r="F81" s="41">
        <v>19.831900000000001</v>
      </c>
      <c r="G81" s="41">
        <v>0.30980000000000002</v>
      </c>
      <c r="H81" s="41">
        <v>20.1417</v>
      </c>
      <c r="I81" s="42">
        <v>4.2700000000000002E-2</v>
      </c>
      <c r="J81" s="42">
        <v>5.4899999999999997E-2</v>
      </c>
      <c r="K81" s="42">
        <v>6.6900000000000001E-2</v>
      </c>
      <c r="L81" s="43">
        <v>0.80020000000000002</v>
      </c>
      <c r="M81" s="44">
        <v>-3.3E-3</v>
      </c>
      <c r="N81" s="45">
        <v>0.1467</v>
      </c>
      <c r="O81" s="46">
        <v>27.223199999999999</v>
      </c>
    </row>
    <row r="82" spans="2:15" x14ac:dyDescent="0.35">
      <c r="B82" s="39" t="s">
        <v>46</v>
      </c>
      <c r="C82" s="87">
        <v>127881.4791</v>
      </c>
      <c r="D82" s="40">
        <v>4.3415999999999997</v>
      </c>
      <c r="E82" s="41">
        <v>3.3700000000000001E-2</v>
      </c>
      <c r="F82" s="41">
        <v>4.3753000000000002</v>
      </c>
      <c r="G82" s="41">
        <v>0</v>
      </c>
      <c r="H82" s="41">
        <v>4.3753000000000002</v>
      </c>
      <c r="I82" s="42">
        <v>2.9499999999999998E-2</v>
      </c>
      <c r="J82" s="42">
        <v>3.7999999999999999E-2</v>
      </c>
      <c r="K82" s="42">
        <v>4.65E-2</v>
      </c>
      <c r="L82" s="43">
        <v>0.1507</v>
      </c>
      <c r="M82" s="44">
        <v>-3.3E-3</v>
      </c>
      <c r="N82" s="45">
        <v>0.1467</v>
      </c>
      <c r="O82" s="46">
        <v>5.6618000000000004</v>
      </c>
    </row>
    <row r="83" spans="2:15" x14ac:dyDescent="0.35">
      <c r="B83" s="39" t="s">
        <v>47</v>
      </c>
      <c r="C83" s="87">
        <v>122684.98020000001</v>
      </c>
      <c r="D83" s="40">
        <v>4.1651999999999996</v>
      </c>
      <c r="E83" s="41">
        <v>0.14130000000000001</v>
      </c>
      <c r="F83" s="41">
        <v>4.3064999999999998</v>
      </c>
      <c r="G83" s="41">
        <v>0</v>
      </c>
      <c r="H83" s="41">
        <v>4.3064999999999998</v>
      </c>
      <c r="I83" s="42">
        <v>2.9499999999999998E-2</v>
      </c>
      <c r="J83" s="42">
        <v>3.7999999999999999E-2</v>
      </c>
      <c r="K83" s="42">
        <v>4.65E-2</v>
      </c>
      <c r="L83" s="43">
        <v>0.14829999999999999</v>
      </c>
      <c r="M83" s="44">
        <v>-3.3E-3</v>
      </c>
      <c r="N83" s="45">
        <v>0.1467</v>
      </c>
      <c r="O83" s="46">
        <v>5.5727000000000002</v>
      </c>
    </row>
    <row r="84" spans="2:15" x14ac:dyDescent="0.35">
      <c r="B84" s="39" t="s">
        <v>48</v>
      </c>
      <c r="C84" s="87">
        <v>80518.939700000003</v>
      </c>
      <c r="D84" s="40">
        <v>2.7336</v>
      </c>
      <c r="E84" s="41">
        <v>2.12E-2</v>
      </c>
      <c r="F84" s="41">
        <v>2.7549000000000001</v>
      </c>
      <c r="G84" s="41">
        <v>0</v>
      </c>
      <c r="H84" s="41">
        <v>2.7549000000000001</v>
      </c>
      <c r="I84" s="42">
        <v>2.9499999999999998E-2</v>
      </c>
      <c r="J84" s="42">
        <v>3.7999999999999999E-2</v>
      </c>
      <c r="K84" s="42">
        <v>4.65E-2</v>
      </c>
      <c r="L84" s="43">
        <v>9.4899999999999998E-2</v>
      </c>
      <c r="M84" s="44">
        <v>-3.3E-3</v>
      </c>
      <c r="N84" s="45">
        <v>0.1467</v>
      </c>
      <c r="O84" s="46">
        <v>3.5649000000000002</v>
      </c>
    </row>
    <row r="85" spans="2:15" x14ac:dyDescent="0.35">
      <c r="B85" s="39" t="s">
        <v>49</v>
      </c>
      <c r="C85" s="87">
        <v>126409.45110000001</v>
      </c>
      <c r="D85" s="40">
        <v>4.2915999999999999</v>
      </c>
      <c r="E85" s="41">
        <v>3.3399999999999999E-2</v>
      </c>
      <c r="F85" s="41">
        <v>4.3250000000000002</v>
      </c>
      <c r="G85" s="41">
        <v>0</v>
      </c>
      <c r="H85" s="41">
        <v>4.3250000000000002</v>
      </c>
      <c r="I85" s="42">
        <v>7.0800000000000002E-2</v>
      </c>
      <c r="J85" s="42">
        <v>9.0399999999999994E-2</v>
      </c>
      <c r="K85" s="42">
        <v>0.10979999999999999</v>
      </c>
      <c r="L85" s="43">
        <v>0.16850000000000001</v>
      </c>
      <c r="M85" s="44">
        <v>-3.3E-3</v>
      </c>
      <c r="N85" s="45">
        <v>0.1467</v>
      </c>
      <c r="O85" s="46">
        <v>6.3299000000000003</v>
      </c>
    </row>
    <row r="86" spans="2:15" x14ac:dyDescent="0.35">
      <c r="B86" s="39" t="s">
        <v>50</v>
      </c>
      <c r="C86" s="87">
        <v>88989.349600000001</v>
      </c>
      <c r="D86" s="40">
        <v>3.0211999999999999</v>
      </c>
      <c r="E86" s="41">
        <v>2.35E-2</v>
      </c>
      <c r="F86" s="41">
        <v>3.0447000000000002</v>
      </c>
      <c r="G86" s="41">
        <v>0</v>
      </c>
      <c r="H86" s="41">
        <v>3.0447000000000002</v>
      </c>
      <c r="I86" s="42">
        <v>2.9499999999999998E-2</v>
      </c>
      <c r="J86" s="42">
        <v>3.7999999999999999E-2</v>
      </c>
      <c r="K86" s="42">
        <v>4.65E-2</v>
      </c>
      <c r="L86" s="43">
        <v>0.10489999999999999</v>
      </c>
      <c r="M86" s="44">
        <v>-3.3E-3</v>
      </c>
      <c r="N86" s="45">
        <v>0.1467</v>
      </c>
      <c r="O86" s="46">
        <v>3.9399000000000002</v>
      </c>
    </row>
    <row r="87" spans="2:15" x14ac:dyDescent="0.35">
      <c r="B87" s="39" t="s">
        <v>51</v>
      </c>
      <c r="C87" s="87">
        <v>54805.640399999997</v>
      </c>
      <c r="D87" s="40">
        <v>1.8607</v>
      </c>
      <c r="E87" s="41">
        <v>1.4500000000000001E-2</v>
      </c>
      <c r="F87" s="41">
        <v>1.8751</v>
      </c>
      <c r="G87" s="41">
        <v>0</v>
      </c>
      <c r="H87" s="41">
        <v>1.8751</v>
      </c>
      <c r="I87" s="42">
        <v>2.9499999999999998E-2</v>
      </c>
      <c r="J87" s="42">
        <v>3.7999999999999999E-2</v>
      </c>
      <c r="K87" s="42">
        <v>4.65E-2</v>
      </c>
      <c r="L87" s="43">
        <v>6.4600000000000005E-2</v>
      </c>
      <c r="M87" s="44">
        <v>-3.3E-3</v>
      </c>
      <c r="N87" s="45">
        <v>0.1467</v>
      </c>
      <c r="O87" s="46">
        <v>2.4264999999999999</v>
      </c>
    </row>
    <row r="88" spans="2:15" x14ac:dyDescent="0.35">
      <c r="B88" s="39" t="s">
        <v>52</v>
      </c>
      <c r="C88" s="87">
        <v>161489.49979999999</v>
      </c>
      <c r="D88" s="40">
        <v>5.4825999999999997</v>
      </c>
      <c r="E88" s="41">
        <v>0.85</v>
      </c>
      <c r="F88" s="41">
        <v>6.3326000000000002</v>
      </c>
      <c r="G88" s="41">
        <v>0</v>
      </c>
      <c r="H88" s="41">
        <v>6.3326000000000002</v>
      </c>
      <c r="I88" s="42">
        <v>2.9499999999999998E-2</v>
      </c>
      <c r="J88" s="42">
        <v>3.7999999999999999E-2</v>
      </c>
      <c r="K88" s="42">
        <v>4.65E-2</v>
      </c>
      <c r="L88" s="43">
        <v>0.21970000000000001</v>
      </c>
      <c r="M88" s="44">
        <v>-3.3E-3</v>
      </c>
      <c r="N88" s="45">
        <v>0.1467</v>
      </c>
      <c r="O88" s="46">
        <v>8.1965000000000003</v>
      </c>
    </row>
    <row r="89" spans="2:15" x14ac:dyDescent="0.35">
      <c r="B89" s="39" t="s">
        <v>53</v>
      </c>
      <c r="C89" s="87">
        <v>11686.16</v>
      </c>
      <c r="D89" s="40">
        <v>0.3967</v>
      </c>
      <c r="E89" s="41">
        <v>3.0999999999999999E-3</v>
      </c>
      <c r="F89" s="41">
        <v>0.39979999999999999</v>
      </c>
      <c r="G89" s="41">
        <v>0</v>
      </c>
      <c r="H89" s="41">
        <v>0.39979999999999999</v>
      </c>
      <c r="I89" s="42">
        <v>7.1999999999999998E-3</v>
      </c>
      <c r="J89" s="42">
        <v>9.2999999999999992E-3</v>
      </c>
      <c r="K89" s="42">
        <v>1.14E-2</v>
      </c>
      <c r="L89" s="43">
        <v>1.2800000000000001E-2</v>
      </c>
      <c r="M89" s="44">
        <v>-3.3E-3</v>
      </c>
      <c r="N89" s="45">
        <v>0.1467</v>
      </c>
      <c r="O89" s="46">
        <v>0.48230000000000001</v>
      </c>
    </row>
    <row r="90" spans="2:15" x14ac:dyDescent="0.35">
      <c r="B90" s="39" t="s">
        <v>54</v>
      </c>
      <c r="C90" s="87">
        <v>56687.999799999998</v>
      </c>
      <c r="D90" s="40">
        <v>1.9246000000000001</v>
      </c>
      <c r="E90" s="41">
        <v>5.1844999999999999</v>
      </c>
      <c r="F90" s="41">
        <v>7.1090999999999998</v>
      </c>
      <c r="G90" s="41">
        <v>3.6200000000000003E-2</v>
      </c>
      <c r="H90" s="41">
        <v>7.1452999999999998</v>
      </c>
      <c r="I90" s="42">
        <v>2.0899999999999998E-2</v>
      </c>
      <c r="J90" s="42">
        <v>2.69E-2</v>
      </c>
      <c r="K90" s="42">
        <v>3.3000000000000002E-2</v>
      </c>
      <c r="L90" s="43">
        <v>0.48880000000000001</v>
      </c>
      <c r="M90" s="44">
        <v>-3.3E-3</v>
      </c>
      <c r="N90" s="45">
        <v>0.1467</v>
      </c>
      <c r="O90" s="46">
        <v>9.2865000000000002</v>
      </c>
    </row>
    <row r="91" spans="2:15" x14ac:dyDescent="0.35">
      <c r="B91" s="39" t="s">
        <v>55</v>
      </c>
      <c r="C91" s="87">
        <v>0</v>
      </c>
      <c r="D91" s="40">
        <v>0</v>
      </c>
      <c r="E91" s="41">
        <v>0</v>
      </c>
      <c r="F91" s="41">
        <v>0</v>
      </c>
      <c r="G91" s="41">
        <v>0</v>
      </c>
      <c r="H91" s="41">
        <v>0</v>
      </c>
      <c r="I91" s="42">
        <v>0</v>
      </c>
      <c r="J91" s="42">
        <v>0</v>
      </c>
      <c r="K91" s="42">
        <v>0</v>
      </c>
      <c r="L91" s="43">
        <v>0</v>
      </c>
      <c r="M91" s="44">
        <v>-3.3E-3</v>
      </c>
      <c r="N91" s="45">
        <v>0.1467</v>
      </c>
      <c r="O91" s="46">
        <v>0</v>
      </c>
    </row>
    <row r="92" spans="2:15" x14ac:dyDescent="0.35">
      <c r="B92" s="39" t="s">
        <v>56</v>
      </c>
      <c r="C92" s="87">
        <v>90301.511100000003</v>
      </c>
      <c r="D92" s="40">
        <v>3.0657000000000001</v>
      </c>
      <c r="E92" s="41">
        <v>-2.1499999999999998E-2</v>
      </c>
      <c r="F92" s="41">
        <v>3.0442</v>
      </c>
      <c r="G92" s="41">
        <v>9.3299999999999994E-2</v>
      </c>
      <c r="H92" s="41">
        <v>3.1375000000000002</v>
      </c>
      <c r="I92" s="42">
        <v>1.43E-2</v>
      </c>
      <c r="J92" s="42">
        <v>1.8499999999999999E-2</v>
      </c>
      <c r="K92" s="42">
        <v>2.2700000000000001E-2</v>
      </c>
      <c r="L92" s="43">
        <v>0.1056</v>
      </c>
      <c r="M92" s="44">
        <v>-3.3E-3</v>
      </c>
      <c r="N92" s="45">
        <v>0.1467</v>
      </c>
      <c r="O92" s="46">
        <v>3.8748999999999998</v>
      </c>
    </row>
    <row r="93" spans="2:15" ht="15" thickBot="1" x14ac:dyDescent="0.4">
      <c r="B93" s="47" t="s">
        <v>59</v>
      </c>
      <c r="C93" s="82">
        <v>1000103.1821</v>
      </c>
      <c r="D93" s="48">
        <v>33.953600000000002</v>
      </c>
      <c r="E93" s="49">
        <v>3.4200000000000001E-2</v>
      </c>
      <c r="F93" s="49">
        <v>33.9878</v>
      </c>
      <c r="G93" s="49">
        <v>0</v>
      </c>
      <c r="H93" s="49">
        <v>33.9878</v>
      </c>
      <c r="I93" s="50">
        <v>4.87E-2</v>
      </c>
      <c r="J93" s="50">
        <v>5.9499999999999997E-2</v>
      </c>
      <c r="K93" s="50">
        <v>7.0300000000000001E-2</v>
      </c>
      <c r="L93" s="51">
        <v>3.4342999999999999</v>
      </c>
      <c r="M93" s="52">
        <v>-3.3E-3</v>
      </c>
      <c r="N93" s="53">
        <v>0.1467</v>
      </c>
      <c r="O93" s="54">
        <v>48.808399999999999</v>
      </c>
    </row>
    <row r="94" spans="2:15" x14ac:dyDescent="0.35">
      <c r="B94" s="55" t="s">
        <v>88</v>
      </c>
      <c r="C94" s="88">
        <v>1714694.6384000001</v>
      </c>
      <c r="D94" s="56">
        <v>58.213999999999999</v>
      </c>
      <c r="E94" s="148"/>
      <c r="F94" s="148"/>
      <c r="G94" s="148"/>
      <c r="H94" s="148"/>
      <c r="I94" s="149"/>
      <c r="J94" s="150"/>
      <c r="K94" s="149"/>
      <c r="L94" s="151"/>
      <c r="M94" s="149"/>
      <c r="N94" s="152"/>
      <c r="O94" s="153"/>
    </row>
    <row r="95" spans="2:15" x14ac:dyDescent="0.35">
      <c r="B95" s="58" t="s">
        <v>89</v>
      </c>
      <c r="C95" s="87">
        <v>1270358.5891</v>
      </c>
      <c r="D95" s="40">
        <v>43.128700000000002</v>
      </c>
      <c r="E95" s="154"/>
      <c r="F95" s="154"/>
      <c r="G95" s="154"/>
      <c r="H95" s="154"/>
      <c r="I95" s="155"/>
      <c r="J95" s="156"/>
      <c r="K95" s="155"/>
      <c r="L95" s="157"/>
      <c r="M95" s="155"/>
      <c r="N95" s="158"/>
      <c r="O95" s="159"/>
    </row>
    <row r="96" spans="2:15" x14ac:dyDescent="0.35">
      <c r="B96" s="58" t="s">
        <v>90</v>
      </c>
      <c r="C96" s="87">
        <v>1344901.2997000001</v>
      </c>
      <c r="D96" s="40">
        <v>45.659500000000001</v>
      </c>
      <c r="E96" s="154"/>
      <c r="F96" s="154"/>
      <c r="G96" s="154"/>
      <c r="H96" s="154"/>
      <c r="I96" s="155"/>
      <c r="J96" s="156"/>
      <c r="K96" s="155"/>
      <c r="L96" s="157"/>
      <c r="M96" s="155"/>
      <c r="N96" s="158"/>
      <c r="O96" s="159"/>
    </row>
    <row r="97" spans="2:15" x14ac:dyDescent="0.35">
      <c r="B97" s="58" t="s">
        <v>91</v>
      </c>
      <c r="C97" s="87">
        <v>158675.6709</v>
      </c>
      <c r="D97" s="40">
        <v>5.3869999999999996</v>
      </c>
      <c r="E97" s="154"/>
      <c r="F97" s="154"/>
      <c r="G97" s="154"/>
      <c r="H97" s="154"/>
      <c r="I97" s="155"/>
      <c r="J97" s="156"/>
      <c r="K97" s="155"/>
      <c r="L97" s="157"/>
      <c r="M97" s="155"/>
      <c r="N97" s="158"/>
      <c r="O97" s="159"/>
    </row>
    <row r="98" spans="2:15" ht="15" thickBot="1" x14ac:dyDescent="0.4">
      <c r="B98" s="59" t="s">
        <v>92</v>
      </c>
      <c r="C98" s="82">
        <v>1000103.1821</v>
      </c>
      <c r="D98" s="48">
        <v>33.953600000000002</v>
      </c>
      <c r="E98" s="160"/>
      <c r="F98" s="160"/>
      <c r="G98" s="160"/>
      <c r="H98" s="160"/>
      <c r="I98" s="161"/>
      <c r="J98" s="162"/>
      <c r="K98" s="161"/>
      <c r="L98" s="163"/>
      <c r="M98" s="161"/>
      <c r="N98" s="164"/>
      <c r="O98" s="165"/>
    </row>
    <row r="99" spans="2:15" ht="15" thickBot="1" x14ac:dyDescent="0.4">
      <c r="B99" s="60" t="s">
        <v>117</v>
      </c>
      <c r="C99" s="89">
        <v>5488733.3801999995</v>
      </c>
      <c r="D99" s="61">
        <v>186.34280000000001</v>
      </c>
      <c r="E99" s="62">
        <v>8.6414000000000009</v>
      </c>
      <c r="F99" s="62">
        <v>194.98419999999999</v>
      </c>
      <c r="G99" s="62">
        <v>0.45229999999999998</v>
      </c>
      <c r="H99" s="62">
        <v>195.4365</v>
      </c>
      <c r="I99" s="63">
        <v>3.7100000000000001E-2</v>
      </c>
      <c r="J99" s="63">
        <v>4.7199999999999999E-2</v>
      </c>
      <c r="K99" s="63">
        <v>5.7200000000000001E-2</v>
      </c>
      <c r="L99" s="62">
        <v>10.1106</v>
      </c>
      <c r="M99" s="63">
        <v>-3.3E-3</v>
      </c>
      <c r="N99" s="64">
        <v>0.1467</v>
      </c>
      <c r="O99" s="65">
        <v>262.2174</v>
      </c>
    </row>
    <row r="100" spans="2:15" x14ac:dyDescent="0.35">
      <c r="B100" s="35"/>
      <c r="C100" s="35"/>
      <c r="D100" s="35"/>
      <c r="E100" s="37"/>
      <c r="F100" s="37"/>
      <c r="G100" s="37"/>
      <c r="H100" s="37"/>
      <c r="I100" s="37"/>
      <c r="J100" s="37"/>
      <c r="K100" s="37"/>
      <c r="L100" s="37"/>
      <c r="M100" s="214" t="s">
        <v>168</v>
      </c>
      <c r="N100" s="66" t="s">
        <v>93</v>
      </c>
      <c r="O100" s="57">
        <v>13.3338</v>
      </c>
    </row>
    <row r="101" spans="2:15" x14ac:dyDescent="0.35">
      <c r="B101" s="35"/>
      <c r="C101" s="35"/>
      <c r="D101" s="35"/>
      <c r="E101" s="37"/>
      <c r="F101" s="37"/>
      <c r="G101" s="37"/>
      <c r="H101" s="37"/>
      <c r="I101" s="37"/>
      <c r="J101" s="37"/>
      <c r="K101" s="37"/>
      <c r="L101" s="37"/>
      <c r="M101" s="215" t="s">
        <v>169</v>
      </c>
      <c r="N101" s="67" t="s">
        <v>100</v>
      </c>
      <c r="O101" s="68">
        <v>0.06</v>
      </c>
    </row>
    <row r="102" spans="2:15" ht="15" customHeight="1" x14ac:dyDescent="0.35">
      <c r="B102" s="35"/>
      <c r="C102" s="35"/>
      <c r="D102" s="35"/>
      <c r="E102" s="37"/>
      <c r="F102" s="37"/>
      <c r="G102" s="37"/>
      <c r="H102" s="37"/>
      <c r="I102" s="37"/>
      <c r="J102" s="37"/>
      <c r="K102" s="37"/>
      <c r="L102" s="37"/>
      <c r="M102" s="215" t="s">
        <v>170</v>
      </c>
      <c r="N102" s="67" t="s">
        <v>137</v>
      </c>
      <c r="O102" s="68">
        <v>1.2500000000000001E-2</v>
      </c>
    </row>
    <row r="103" spans="2:15" x14ac:dyDescent="0.35">
      <c r="B103" s="35"/>
      <c r="C103" s="35"/>
      <c r="D103" s="35"/>
      <c r="E103" s="37"/>
      <c r="F103" s="37"/>
      <c r="G103" s="37"/>
      <c r="H103" s="37"/>
      <c r="I103" s="37"/>
      <c r="J103" s="37"/>
      <c r="K103" s="37"/>
      <c r="L103" s="37"/>
      <c r="M103" s="215" t="s">
        <v>171</v>
      </c>
      <c r="N103" s="67" t="s">
        <v>94</v>
      </c>
      <c r="O103" s="69">
        <v>2.2499999999999999E-2</v>
      </c>
    </row>
    <row r="104" spans="2:15" ht="15" thickBot="1" x14ac:dyDescent="0.4">
      <c r="B104" s="35"/>
      <c r="C104" s="35"/>
      <c r="D104" s="35"/>
      <c r="E104" s="37"/>
      <c r="F104" s="37"/>
      <c r="G104" s="37"/>
      <c r="H104" s="37"/>
      <c r="I104" s="37"/>
      <c r="J104" s="37"/>
      <c r="K104" s="37"/>
      <c r="L104" s="37"/>
      <c r="M104" s="216" t="s">
        <v>172</v>
      </c>
      <c r="N104" s="70" t="s">
        <v>145</v>
      </c>
      <c r="O104" s="71">
        <v>302.8929</v>
      </c>
    </row>
    <row r="105" spans="2:15" x14ac:dyDescent="0.35">
      <c r="B105" s="80" t="s">
        <v>60</v>
      </c>
      <c r="C105" s="35"/>
      <c r="D105" s="35"/>
      <c r="E105" s="37"/>
      <c r="F105" s="37"/>
      <c r="G105" s="37"/>
      <c r="H105" s="37"/>
      <c r="I105" s="37"/>
      <c r="J105" s="37"/>
      <c r="K105" s="37"/>
      <c r="L105" s="37"/>
      <c r="M105" s="37"/>
      <c r="N105" s="37"/>
      <c r="O105" s="37"/>
    </row>
    <row r="106" spans="2:15" x14ac:dyDescent="0.35">
      <c r="B106" s="5" t="s">
        <v>173</v>
      </c>
      <c r="C106" s="35"/>
      <c r="D106" s="35"/>
      <c r="E106" s="37"/>
      <c r="F106" s="37"/>
      <c r="G106" s="37"/>
      <c r="H106" s="37"/>
      <c r="I106" s="37"/>
      <c r="J106" s="37"/>
      <c r="K106" s="37"/>
      <c r="L106" s="37"/>
      <c r="M106" s="37"/>
      <c r="N106" s="37"/>
      <c r="O106" s="37"/>
    </row>
    <row r="107" spans="2:15" x14ac:dyDescent="0.35">
      <c r="B107" s="5" t="s">
        <v>177</v>
      </c>
      <c r="C107" s="35"/>
      <c r="D107" s="35"/>
      <c r="E107" s="37"/>
      <c r="F107" s="37"/>
      <c r="G107" s="37"/>
      <c r="H107" s="37"/>
      <c r="I107" s="37"/>
      <c r="J107" s="37"/>
      <c r="K107" s="37"/>
      <c r="L107" s="37"/>
      <c r="M107" s="37"/>
      <c r="N107" s="37"/>
      <c r="O107" s="37"/>
    </row>
    <row r="108" spans="2:15" x14ac:dyDescent="0.35">
      <c r="B108" s="5" t="s">
        <v>179</v>
      </c>
      <c r="C108" s="35"/>
      <c r="D108" s="35"/>
      <c r="E108" s="37"/>
      <c r="F108" s="37"/>
      <c r="G108" s="37"/>
      <c r="H108" s="37"/>
      <c r="I108" s="37"/>
      <c r="J108" s="37"/>
      <c r="K108" s="37"/>
      <c r="L108" s="37"/>
      <c r="M108" s="37"/>
      <c r="N108" s="37"/>
      <c r="O108" s="37"/>
    </row>
    <row r="109" spans="2:15" x14ac:dyDescent="0.35">
      <c r="B109" s="5" t="s">
        <v>178</v>
      </c>
      <c r="C109" s="35"/>
      <c r="D109" s="35"/>
      <c r="E109" s="37"/>
      <c r="F109" s="37"/>
      <c r="G109" s="37"/>
      <c r="H109" s="37"/>
      <c r="I109" s="37"/>
      <c r="J109" s="37"/>
      <c r="K109" s="37"/>
      <c r="L109" s="37"/>
      <c r="M109" s="37"/>
      <c r="N109" s="37"/>
      <c r="O109" s="37"/>
    </row>
    <row r="110" spans="2:15" x14ac:dyDescent="0.35">
      <c r="B110" s="5" t="s">
        <v>188</v>
      </c>
      <c r="C110" s="35"/>
      <c r="D110" s="35"/>
      <c r="E110" s="37"/>
      <c r="F110" s="37"/>
      <c r="G110" s="37"/>
      <c r="H110" s="37"/>
      <c r="I110" s="37"/>
      <c r="J110" s="37"/>
      <c r="K110" s="37"/>
      <c r="L110" s="37"/>
      <c r="M110" s="37"/>
      <c r="N110" s="37"/>
      <c r="O110" s="37"/>
    </row>
    <row r="111" spans="2:15" x14ac:dyDescent="0.35">
      <c r="B111" s="5" t="s">
        <v>174</v>
      </c>
      <c r="C111" s="35"/>
      <c r="D111" s="35"/>
      <c r="E111" s="37"/>
      <c r="F111" s="37"/>
      <c r="G111" s="37"/>
      <c r="H111" s="37"/>
      <c r="I111" s="37"/>
      <c r="J111" s="37"/>
      <c r="K111" s="37"/>
      <c r="L111" s="37"/>
      <c r="M111" s="37"/>
      <c r="N111" s="37"/>
      <c r="O111" s="37"/>
    </row>
    <row r="112" spans="2:15" x14ac:dyDescent="0.35">
      <c r="B112" s="5" t="s">
        <v>175</v>
      </c>
      <c r="C112" s="35"/>
      <c r="D112" s="35"/>
      <c r="E112" s="37"/>
      <c r="F112" s="37"/>
      <c r="G112" s="37"/>
      <c r="H112" s="37"/>
      <c r="I112" s="37"/>
      <c r="J112" s="37"/>
      <c r="K112" s="37"/>
      <c r="L112" s="37"/>
      <c r="M112" s="37"/>
      <c r="N112" s="37"/>
      <c r="O112" s="37"/>
    </row>
    <row r="113" spans="2:18" x14ac:dyDescent="0.35">
      <c r="B113" s="5" t="s">
        <v>176</v>
      </c>
      <c r="C113" s="35"/>
      <c r="D113" s="35"/>
      <c r="E113" s="37"/>
      <c r="F113" s="37"/>
      <c r="G113" s="37"/>
      <c r="H113" s="37"/>
      <c r="I113" s="37"/>
      <c r="J113" s="37"/>
      <c r="K113" s="37"/>
      <c r="L113" s="37"/>
      <c r="M113" s="37"/>
      <c r="N113" s="37"/>
      <c r="O113" s="37"/>
    </row>
    <row r="114" spans="2:18" x14ac:dyDescent="0.35">
      <c r="B114" s="5" t="s">
        <v>181</v>
      </c>
      <c r="C114" s="35"/>
      <c r="D114" s="35"/>
      <c r="E114" s="37"/>
      <c r="F114" s="37"/>
      <c r="G114" s="37"/>
      <c r="H114" s="37"/>
      <c r="I114" s="37"/>
      <c r="J114" s="37"/>
      <c r="K114" s="37"/>
      <c r="L114" s="37"/>
      <c r="M114" s="37"/>
      <c r="N114" s="37"/>
      <c r="O114" s="37"/>
    </row>
    <row r="115" spans="2:18" x14ac:dyDescent="0.35">
      <c r="B115" s="5" t="s">
        <v>180</v>
      </c>
      <c r="C115" s="35"/>
      <c r="D115" s="35"/>
      <c r="E115" s="37"/>
      <c r="F115" s="37"/>
      <c r="G115" s="37"/>
      <c r="H115" s="37"/>
      <c r="I115" s="37"/>
      <c r="J115" s="37"/>
      <c r="K115" s="37"/>
      <c r="L115" s="37"/>
      <c r="M115" s="37"/>
      <c r="N115" s="37"/>
      <c r="O115" s="37"/>
    </row>
    <row r="116" spans="2:18" x14ac:dyDescent="0.35">
      <c r="B116" s="5" t="s">
        <v>191</v>
      </c>
      <c r="C116" s="35"/>
      <c r="D116" s="35"/>
      <c r="E116" s="37"/>
      <c r="F116" s="37"/>
      <c r="G116" s="37"/>
      <c r="H116" s="37"/>
      <c r="I116" s="37"/>
      <c r="J116" s="37"/>
      <c r="K116" s="37"/>
      <c r="L116" s="37"/>
      <c r="M116" s="37"/>
      <c r="N116" s="37"/>
      <c r="O116" s="37"/>
    </row>
    <row r="117" spans="2:18" x14ac:dyDescent="0.35">
      <c r="B117" s="7" t="s">
        <v>196</v>
      </c>
      <c r="C117" s="35"/>
      <c r="D117" s="35"/>
      <c r="E117" s="37"/>
      <c r="F117" s="37"/>
      <c r="G117" s="37"/>
      <c r="H117" s="37"/>
      <c r="I117" s="37"/>
      <c r="J117" s="37"/>
      <c r="K117" s="37"/>
      <c r="L117" s="37"/>
      <c r="M117" s="37"/>
      <c r="N117" s="37"/>
      <c r="O117" s="37"/>
    </row>
    <row r="118" spans="2:18" x14ac:dyDescent="0.35">
      <c r="B118" s="228" t="s">
        <v>197</v>
      </c>
      <c r="C118" s="35"/>
      <c r="D118" s="35"/>
      <c r="E118" s="37"/>
      <c r="F118" s="37"/>
      <c r="G118" s="37"/>
      <c r="H118" s="37"/>
      <c r="I118" s="37"/>
      <c r="J118" s="37"/>
      <c r="K118" s="37"/>
      <c r="L118" s="37"/>
      <c r="M118" s="37"/>
      <c r="N118" s="37"/>
      <c r="O118" s="37"/>
      <c r="P118" s="35"/>
      <c r="Q118" s="13"/>
      <c r="R118" s="35"/>
    </row>
    <row r="119" spans="2:18" x14ac:dyDescent="0.35">
      <c r="B119" s="5" t="s">
        <v>198</v>
      </c>
      <c r="C119" s="35"/>
      <c r="D119" s="35"/>
      <c r="E119" s="37"/>
      <c r="F119" s="37"/>
      <c r="G119" s="37"/>
      <c r="H119" s="37"/>
      <c r="I119" s="37"/>
      <c r="J119" s="37"/>
      <c r="K119" s="37"/>
      <c r="L119" s="37"/>
      <c r="M119" s="37"/>
      <c r="N119" s="37"/>
      <c r="O119" s="37"/>
    </row>
    <row r="120" spans="2:18" x14ac:dyDescent="0.35">
      <c r="B120" s="5" t="s">
        <v>199</v>
      </c>
      <c r="C120" s="35"/>
      <c r="D120" s="35"/>
      <c r="E120" s="37"/>
      <c r="F120" s="37"/>
      <c r="G120" s="37"/>
      <c r="H120" s="37"/>
      <c r="I120" s="37"/>
      <c r="J120" s="37"/>
      <c r="K120" s="37"/>
      <c r="L120" s="37"/>
      <c r="M120" s="37"/>
      <c r="N120" s="37"/>
      <c r="O120" s="37"/>
    </row>
    <row r="121" spans="2:18" x14ac:dyDescent="0.35">
      <c r="B121" s="5" t="s">
        <v>200</v>
      </c>
      <c r="C121" s="35"/>
      <c r="D121" s="35"/>
      <c r="E121" s="37"/>
      <c r="F121" s="37"/>
      <c r="G121" s="37"/>
      <c r="H121" s="37"/>
      <c r="I121" s="37"/>
      <c r="J121" s="37"/>
      <c r="K121" s="37"/>
      <c r="L121" s="37"/>
      <c r="M121" s="37"/>
      <c r="N121" s="37"/>
      <c r="O121" s="37"/>
    </row>
    <row r="122" spans="2:18" x14ac:dyDescent="0.35">
      <c r="B122" s="5" t="s">
        <v>201</v>
      </c>
    </row>
    <row r="123" spans="2:18" x14ac:dyDescent="0.35"/>
    <row r="124" spans="2:18" ht="18" x14ac:dyDescent="0.4">
      <c r="B124" s="1" t="s">
        <v>0</v>
      </c>
      <c r="C124" s="2"/>
      <c r="D124" s="2"/>
      <c r="E124" s="2"/>
      <c r="F124" s="2"/>
      <c r="G124" s="2"/>
      <c r="H124" s="3"/>
      <c r="I124" s="3"/>
      <c r="J124" s="36"/>
      <c r="K124" s="36"/>
      <c r="L124" s="36"/>
      <c r="M124" s="36"/>
      <c r="N124" s="36"/>
      <c r="O124" s="3" t="s">
        <v>29</v>
      </c>
    </row>
    <row r="125" spans="2:18" ht="18" x14ac:dyDescent="0.4">
      <c r="B125" s="1" t="s">
        <v>75</v>
      </c>
      <c r="C125" s="2"/>
      <c r="D125" s="2"/>
      <c r="E125" s="2"/>
      <c r="F125" s="2"/>
      <c r="G125" s="2"/>
      <c r="H125" s="2"/>
      <c r="I125" s="2"/>
      <c r="J125" s="36"/>
      <c r="K125" s="36"/>
      <c r="L125" s="36"/>
      <c r="M125" s="36"/>
      <c r="N125" s="36"/>
      <c r="O125" s="2"/>
    </row>
    <row r="126" spans="2:18" ht="18" x14ac:dyDescent="0.4">
      <c r="B126" s="1" t="s">
        <v>96</v>
      </c>
      <c r="C126" s="2"/>
      <c r="D126" s="2"/>
      <c r="E126" s="2"/>
      <c r="F126" s="2"/>
      <c r="G126" s="2"/>
      <c r="H126" s="2"/>
      <c r="I126" s="2"/>
      <c r="J126" s="36"/>
      <c r="K126" s="36"/>
      <c r="L126" s="36"/>
      <c r="M126" s="36"/>
      <c r="N126" s="36"/>
      <c r="O126" s="2"/>
    </row>
    <row r="127" spans="2:18" ht="15" thickBot="1" x14ac:dyDescent="0.4">
      <c r="B127" s="35"/>
      <c r="C127" s="35"/>
      <c r="D127" s="35"/>
      <c r="E127" s="35"/>
      <c r="F127" s="37"/>
      <c r="G127" s="37"/>
      <c r="H127" s="37"/>
      <c r="I127" s="37"/>
      <c r="J127" s="37"/>
      <c r="K127" s="37"/>
      <c r="L127" s="37"/>
      <c r="M127" s="37"/>
      <c r="N127" s="37"/>
      <c r="O127" s="37"/>
    </row>
    <row r="128" spans="2:18" x14ac:dyDescent="0.35">
      <c r="B128" s="218" t="s">
        <v>115</v>
      </c>
      <c r="C128" s="219"/>
      <c r="D128" s="219"/>
      <c r="E128" s="219"/>
      <c r="F128" s="219"/>
      <c r="G128" s="219"/>
      <c r="H128" s="219"/>
      <c r="I128" s="219"/>
      <c r="J128" s="219"/>
      <c r="K128" s="219"/>
      <c r="L128" s="219"/>
      <c r="M128" s="219"/>
      <c r="N128" s="219"/>
      <c r="O128" s="220"/>
    </row>
    <row r="129" spans="2:15" x14ac:dyDescent="0.35">
      <c r="B129" s="221" t="s">
        <v>13</v>
      </c>
      <c r="C129" s="217"/>
      <c r="D129" s="217"/>
      <c r="E129" s="217"/>
      <c r="F129" s="217"/>
      <c r="G129" s="217"/>
      <c r="H129" s="217"/>
      <c r="I129" s="217"/>
      <c r="J129" s="217"/>
      <c r="K129" s="217"/>
      <c r="L129" s="217"/>
      <c r="M129" s="217"/>
      <c r="N129" s="217"/>
      <c r="O129" s="222"/>
    </row>
    <row r="130" spans="2:15" ht="39.65" customHeight="1" x14ac:dyDescent="0.35">
      <c r="B130" s="251" t="s">
        <v>77</v>
      </c>
      <c r="C130" s="229" t="s">
        <v>182</v>
      </c>
      <c r="D130" s="230" t="s">
        <v>148</v>
      </c>
      <c r="E130" s="230" t="s">
        <v>183</v>
      </c>
      <c r="F130" s="230" t="s">
        <v>79</v>
      </c>
      <c r="G130" s="230" t="s">
        <v>80</v>
      </c>
      <c r="H130" s="230" t="s">
        <v>81</v>
      </c>
      <c r="I130" s="231" t="s">
        <v>82</v>
      </c>
      <c r="J130" s="230" t="s">
        <v>83</v>
      </c>
      <c r="K130" s="231" t="s">
        <v>84</v>
      </c>
      <c r="L130" s="230" t="s">
        <v>85</v>
      </c>
      <c r="M130" s="230" t="s">
        <v>86</v>
      </c>
      <c r="N130" s="230" t="s">
        <v>195</v>
      </c>
      <c r="O130" s="232" t="s">
        <v>87</v>
      </c>
    </row>
    <row r="131" spans="2:15" ht="15" thickBot="1" x14ac:dyDescent="0.4">
      <c r="B131" s="252"/>
      <c r="C131" s="223" t="s">
        <v>152</v>
      </c>
      <c r="D131" s="192" t="s">
        <v>153</v>
      </c>
      <c r="E131" s="192" t="s">
        <v>154</v>
      </c>
      <c r="F131" s="192" t="s">
        <v>155</v>
      </c>
      <c r="G131" s="192" t="s">
        <v>156</v>
      </c>
      <c r="H131" s="192" t="s">
        <v>157</v>
      </c>
      <c r="I131" s="224" t="s">
        <v>161</v>
      </c>
      <c r="J131" s="192" t="s">
        <v>162</v>
      </c>
      <c r="K131" s="225" t="s">
        <v>163</v>
      </c>
      <c r="L131" s="192" t="s">
        <v>164</v>
      </c>
      <c r="M131" s="192" t="s">
        <v>165</v>
      </c>
      <c r="N131" s="192" t="s">
        <v>166</v>
      </c>
      <c r="O131" s="193" t="s">
        <v>167</v>
      </c>
    </row>
    <row r="132" spans="2:15" x14ac:dyDescent="0.35">
      <c r="B132" s="39" t="s">
        <v>35</v>
      </c>
      <c r="C132" s="83">
        <v>661614.22389999998</v>
      </c>
      <c r="D132" s="40">
        <v>48.0869</v>
      </c>
      <c r="E132" s="41">
        <v>1.6057999999999999</v>
      </c>
      <c r="F132" s="41">
        <v>49.692599999999999</v>
      </c>
      <c r="G132" s="41">
        <v>0</v>
      </c>
      <c r="H132" s="41">
        <v>49.692599999999999</v>
      </c>
      <c r="I132" s="42">
        <v>1.6799999999999999E-2</v>
      </c>
      <c r="J132" s="42">
        <v>2.1700000000000001E-2</v>
      </c>
      <c r="K132" s="42">
        <v>2.6599999999999999E-2</v>
      </c>
      <c r="L132" s="43">
        <v>1.6448</v>
      </c>
      <c r="M132" s="44">
        <v>-3.3E-3</v>
      </c>
      <c r="N132" s="45">
        <v>-0.1537</v>
      </c>
      <c r="O132" s="46">
        <v>45.611699999999999</v>
      </c>
    </row>
    <row r="133" spans="2:15" x14ac:dyDescent="0.35">
      <c r="B133" s="39" t="s">
        <v>36</v>
      </c>
      <c r="C133" s="87">
        <v>0</v>
      </c>
      <c r="D133" s="40">
        <v>0</v>
      </c>
      <c r="E133" s="41">
        <v>0</v>
      </c>
      <c r="F133" s="41">
        <v>0</v>
      </c>
      <c r="G133" s="41">
        <v>0</v>
      </c>
      <c r="H133" s="41">
        <v>0</v>
      </c>
      <c r="I133" s="42">
        <v>1.6799999999999999E-2</v>
      </c>
      <c r="J133" s="42">
        <v>2.1700000000000001E-2</v>
      </c>
      <c r="K133" s="42">
        <v>2.6599999999999999E-2</v>
      </c>
      <c r="L133" s="43">
        <v>0</v>
      </c>
      <c r="M133" s="44">
        <v>-3.3E-3</v>
      </c>
      <c r="N133" s="45">
        <v>-0.1537</v>
      </c>
      <c r="O133" s="46">
        <v>0</v>
      </c>
    </row>
    <row r="134" spans="2:15" x14ac:dyDescent="0.35">
      <c r="B134" s="39" t="s">
        <v>37</v>
      </c>
      <c r="C134" s="87">
        <v>32444.230200000002</v>
      </c>
      <c r="D134" s="40">
        <v>2.3580999999999999</v>
      </c>
      <c r="E134" s="41">
        <v>7.8700000000000006E-2</v>
      </c>
      <c r="F134" s="41">
        <v>2.4367999999999999</v>
      </c>
      <c r="G134" s="41">
        <v>0</v>
      </c>
      <c r="H134" s="41">
        <v>2.4367999999999999</v>
      </c>
      <c r="I134" s="42">
        <v>4.9700000000000001E-2</v>
      </c>
      <c r="J134" s="42">
        <v>6.3700000000000007E-2</v>
      </c>
      <c r="K134" s="42">
        <v>7.7700000000000005E-2</v>
      </c>
      <c r="L134" s="43">
        <v>8.9200000000000002E-2</v>
      </c>
      <c r="M134" s="44">
        <v>-3.3E-3</v>
      </c>
      <c r="N134" s="45">
        <v>-0.1537</v>
      </c>
      <c r="O134" s="46">
        <v>2.4741</v>
      </c>
    </row>
    <row r="135" spans="2:15" x14ac:dyDescent="0.35">
      <c r="B135" s="39" t="s">
        <v>38</v>
      </c>
      <c r="C135" s="87">
        <v>0</v>
      </c>
      <c r="D135" s="40">
        <v>0</v>
      </c>
      <c r="E135" s="41">
        <v>0</v>
      </c>
      <c r="F135" s="41">
        <v>0</v>
      </c>
      <c r="G135" s="41">
        <v>0</v>
      </c>
      <c r="H135" s="41">
        <v>0</v>
      </c>
      <c r="I135" s="42">
        <v>1.6799999999999999E-2</v>
      </c>
      <c r="J135" s="42">
        <v>2.1700000000000001E-2</v>
      </c>
      <c r="K135" s="42">
        <v>2.6599999999999999E-2</v>
      </c>
      <c r="L135" s="43">
        <v>0</v>
      </c>
      <c r="M135" s="44">
        <v>-3.3E-3</v>
      </c>
      <c r="N135" s="45">
        <v>-0.1537</v>
      </c>
      <c r="O135" s="46">
        <v>0</v>
      </c>
    </row>
    <row r="136" spans="2:15" x14ac:dyDescent="0.35">
      <c r="B136" s="39" t="s">
        <v>39</v>
      </c>
      <c r="C136" s="87">
        <v>279802.28110000002</v>
      </c>
      <c r="D136" s="40">
        <v>20.336300000000001</v>
      </c>
      <c r="E136" s="41">
        <v>0.1767</v>
      </c>
      <c r="F136" s="41">
        <v>20.513100000000001</v>
      </c>
      <c r="G136" s="41">
        <v>0</v>
      </c>
      <c r="H136" s="41">
        <v>20.513100000000001</v>
      </c>
      <c r="I136" s="42">
        <v>5.33E-2</v>
      </c>
      <c r="J136" s="42">
        <v>6.83E-2</v>
      </c>
      <c r="K136" s="42">
        <v>8.3199999999999996E-2</v>
      </c>
      <c r="L136" s="43">
        <v>0.7591</v>
      </c>
      <c r="M136" s="44">
        <v>-3.3E-3</v>
      </c>
      <c r="N136" s="45">
        <v>-0.1537</v>
      </c>
      <c r="O136" s="46">
        <v>21.0501</v>
      </c>
    </row>
    <row r="137" spans="2:15" x14ac:dyDescent="0.35">
      <c r="B137" s="39" t="s">
        <v>40</v>
      </c>
      <c r="C137" s="87">
        <v>107976.8903</v>
      </c>
      <c r="D137" s="40">
        <v>7.8479000000000001</v>
      </c>
      <c r="E137" s="41">
        <v>6.8199999999999997E-2</v>
      </c>
      <c r="F137" s="41">
        <v>7.9161000000000001</v>
      </c>
      <c r="G137" s="41">
        <v>0</v>
      </c>
      <c r="H137" s="41">
        <v>7.9161000000000001</v>
      </c>
      <c r="I137" s="42">
        <v>5.6800000000000003E-2</v>
      </c>
      <c r="J137" s="42">
        <v>7.2700000000000001E-2</v>
      </c>
      <c r="K137" s="42">
        <v>8.8499999999999995E-2</v>
      </c>
      <c r="L137" s="43">
        <v>0.29599999999999999</v>
      </c>
      <c r="M137" s="44">
        <v>-3.3E-3</v>
      </c>
      <c r="N137" s="45">
        <v>-0.1537</v>
      </c>
      <c r="O137" s="46">
        <v>8.2081999999999997</v>
      </c>
    </row>
    <row r="138" spans="2:15" x14ac:dyDescent="0.35">
      <c r="B138" s="39" t="s">
        <v>41</v>
      </c>
      <c r="C138" s="87">
        <v>50134.330300000001</v>
      </c>
      <c r="D138" s="40">
        <v>3.6438000000000001</v>
      </c>
      <c r="E138" s="41">
        <v>3.1699999999999999E-2</v>
      </c>
      <c r="F138" s="41">
        <v>3.6755</v>
      </c>
      <c r="G138" s="41">
        <v>0</v>
      </c>
      <c r="H138" s="41">
        <v>3.6755</v>
      </c>
      <c r="I138" s="42">
        <v>5.6800000000000003E-2</v>
      </c>
      <c r="J138" s="42">
        <v>7.2700000000000001E-2</v>
      </c>
      <c r="K138" s="42">
        <v>8.8499999999999995E-2</v>
      </c>
      <c r="L138" s="43">
        <v>0.13739999999999999</v>
      </c>
      <c r="M138" s="44">
        <v>-3.3E-3</v>
      </c>
      <c r="N138" s="45">
        <v>-0.1537</v>
      </c>
      <c r="O138" s="46">
        <v>3.8111000000000002</v>
      </c>
    </row>
    <row r="139" spans="2:15" x14ac:dyDescent="0.35">
      <c r="B139" s="39" t="s">
        <v>42</v>
      </c>
      <c r="C139" s="87">
        <v>16131.17</v>
      </c>
      <c r="D139" s="40">
        <v>1.1724000000000001</v>
      </c>
      <c r="E139" s="41">
        <v>1.0200000000000001E-2</v>
      </c>
      <c r="F139" s="41">
        <v>1.1826000000000001</v>
      </c>
      <c r="G139" s="41">
        <v>0</v>
      </c>
      <c r="H139" s="41">
        <v>1.1826000000000001</v>
      </c>
      <c r="I139" s="42">
        <v>5.6800000000000003E-2</v>
      </c>
      <c r="J139" s="42">
        <v>7.2700000000000001E-2</v>
      </c>
      <c r="K139" s="42">
        <v>8.8499999999999995E-2</v>
      </c>
      <c r="L139" s="43">
        <v>4.4200000000000003E-2</v>
      </c>
      <c r="M139" s="44">
        <v>-3.3E-3</v>
      </c>
      <c r="N139" s="45">
        <v>-0.1537</v>
      </c>
      <c r="O139" s="46">
        <v>1.2262999999999999</v>
      </c>
    </row>
    <row r="140" spans="2:15" x14ac:dyDescent="0.35">
      <c r="B140" s="39" t="s">
        <v>43</v>
      </c>
      <c r="C140" s="87">
        <v>3496</v>
      </c>
      <c r="D140" s="40">
        <v>0.25409999999999999</v>
      </c>
      <c r="E140" s="41">
        <v>2.2000000000000001E-3</v>
      </c>
      <c r="F140" s="41">
        <v>0.25629999999999997</v>
      </c>
      <c r="G140" s="41">
        <v>0</v>
      </c>
      <c r="H140" s="41">
        <v>0.25629999999999997</v>
      </c>
      <c r="I140" s="42">
        <v>1.43E-2</v>
      </c>
      <c r="J140" s="42">
        <v>1.8499999999999999E-2</v>
      </c>
      <c r="K140" s="42">
        <v>2.2700000000000001E-2</v>
      </c>
      <c r="L140" s="43">
        <v>8.3999999999999995E-3</v>
      </c>
      <c r="M140" s="44">
        <v>-3.3E-3</v>
      </c>
      <c r="N140" s="45">
        <v>-0.1537</v>
      </c>
      <c r="O140" s="46">
        <v>0.2334</v>
      </c>
    </row>
    <row r="141" spans="2:15" x14ac:dyDescent="0.35">
      <c r="B141" s="39" t="s">
        <v>44</v>
      </c>
      <c r="C141" s="87">
        <v>113750.56080000001</v>
      </c>
      <c r="D141" s="40">
        <v>8.2675000000000001</v>
      </c>
      <c r="E141" s="41">
        <v>-1.9800000000000002E-2</v>
      </c>
      <c r="F141" s="41">
        <v>8.2477</v>
      </c>
      <c r="G141" s="41">
        <v>2.4500000000000001E-2</v>
      </c>
      <c r="H141" s="41">
        <v>8.2722999999999995</v>
      </c>
      <c r="I141" s="42">
        <v>5.6800000000000003E-2</v>
      </c>
      <c r="J141" s="42">
        <v>7.2700000000000001E-2</v>
      </c>
      <c r="K141" s="42">
        <v>8.8499999999999995E-2</v>
      </c>
      <c r="L141" s="43">
        <v>0.32719999999999999</v>
      </c>
      <c r="M141" s="44">
        <v>-3.3E-3</v>
      </c>
      <c r="N141" s="45">
        <v>-0.1537</v>
      </c>
      <c r="O141" s="46">
        <v>8.5925999999999991</v>
      </c>
    </row>
    <row r="142" spans="2:15" x14ac:dyDescent="0.35">
      <c r="B142" s="39" t="s">
        <v>45</v>
      </c>
      <c r="C142" s="87">
        <v>239111.72039999999</v>
      </c>
      <c r="D142" s="40">
        <v>17.378900000000002</v>
      </c>
      <c r="E142" s="41">
        <v>0.1167</v>
      </c>
      <c r="F142" s="41">
        <v>17.495699999999999</v>
      </c>
      <c r="G142" s="41">
        <v>0.25340000000000001</v>
      </c>
      <c r="H142" s="41">
        <v>17.748999999999999</v>
      </c>
      <c r="I142" s="42">
        <v>4.2700000000000002E-2</v>
      </c>
      <c r="J142" s="42">
        <v>5.4899999999999997E-2</v>
      </c>
      <c r="K142" s="42">
        <v>6.6900000000000001E-2</v>
      </c>
      <c r="L142" s="43">
        <v>0.71889999999999998</v>
      </c>
      <c r="M142" s="44">
        <v>-3.3E-3</v>
      </c>
      <c r="N142" s="45">
        <v>-0.1537</v>
      </c>
      <c r="O142" s="46">
        <v>17.7165</v>
      </c>
    </row>
    <row r="143" spans="2:15" x14ac:dyDescent="0.35">
      <c r="B143" s="39" t="s">
        <v>46</v>
      </c>
      <c r="C143" s="87">
        <v>76467.970100000006</v>
      </c>
      <c r="D143" s="40">
        <v>5.5578000000000003</v>
      </c>
      <c r="E143" s="41">
        <v>-8.2000000000000003E-2</v>
      </c>
      <c r="F143" s="41">
        <v>5.4756999999999998</v>
      </c>
      <c r="G143" s="41">
        <v>0</v>
      </c>
      <c r="H143" s="41">
        <v>5.4756999999999998</v>
      </c>
      <c r="I143" s="42">
        <v>2.9499999999999998E-2</v>
      </c>
      <c r="J143" s="42">
        <v>3.7999999999999999E-2</v>
      </c>
      <c r="K143" s="42">
        <v>4.65E-2</v>
      </c>
      <c r="L143" s="43">
        <v>0.18859999999999999</v>
      </c>
      <c r="M143" s="44">
        <v>-3.3E-3</v>
      </c>
      <c r="N143" s="45">
        <v>-0.1537</v>
      </c>
      <c r="O143" s="46">
        <v>5.2295999999999996</v>
      </c>
    </row>
    <row r="144" spans="2:15" x14ac:dyDescent="0.35">
      <c r="B144" s="39" t="s">
        <v>47</v>
      </c>
      <c r="C144" s="87">
        <v>31754.660199999998</v>
      </c>
      <c r="D144" s="40">
        <v>2.3079999999999998</v>
      </c>
      <c r="E144" s="41">
        <v>0.25019999999999998</v>
      </c>
      <c r="F144" s="41">
        <v>2.5581999999999998</v>
      </c>
      <c r="G144" s="41">
        <v>0</v>
      </c>
      <c r="H144" s="41">
        <v>2.5581999999999998</v>
      </c>
      <c r="I144" s="42">
        <v>2.9499999999999998E-2</v>
      </c>
      <c r="J144" s="42">
        <v>3.7999999999999999E-2</v>
      </c>
      <c r="K144" s="42">
        <v>4.65E-2</v>
      </c>
      <c r="L144" s="43">
        <v>8.8099999999999998E-2</v>
      </c>
      <c r="M144" s="44">
        <v>-3.3E-3</v>
      </c>
      <c r="N144" s="45">
        <v>-0.1537</v>
      </c>
      <c r="O144" s="46">
        <v>2.4432</v>
      </c>
    </row>
    <row r="145" spans="2:15" x14ac:dyDescent="0.35">
      <c r="B145" s="39" t="s">
        <v>48</v>
      </c>
      <c r="C145" s="87">
        <v>31342.400000000001</v>
      </c>
      <c r="D145" s="40">
        <v>2.278</v>
      </c>
      <c r="E145" s="41">
        <v>1.77E-2</v>
      </c>
      <c r="F145" s="41">
        <v>2.2957000000000001</v>
      </c>
      <c r="G145" s="41">
        <v>0</v>
      </c>
      <c r="H145" s="41">
        <v>2.2957000000000001</v>
      </c>
      <c r="I145" s="42">
        <v>2.9499999999999998E-2</v>
      </c>
      <c r="J145" s="42">
        <v>3.7999999999999999E-2</v>
      </c>
      <c r="K145" s="42">
        <v>4.65E-2</v>
      </c>
      <c r="L145" s="43">
        <v>7.9100000000000004E-2</v>
      </c>
      <c r="M145" s="44">
        <v>-3.3E-3</v>
      </c>
      <c r="N145" s="45">
        <v>-0.1537</v>
      </c>
      <c r="O145" s="46">
        <v>2.1924999999999999</v>
      </c>
    </row>
    <row r="146" spans="2:15" x14ac:dyDescent="0.35">
      <c r="B146" s="39" t="s">
        <v>49</v>
      </c>
      <c r="C146" s="87">
        <v>74525.680600000007</v>
      </c>
      <c r="D146" s="40">
        <v>5.4165999999999999</v>
      </c>
      <c r="E146" s="41">
        <v>4.2099999999999999E-2</v>
      </c>
      <c r="F146" s="41">
        <v>5.4587000000000003</v>
      </c>
      <c r="G146" s="41">
        <v>0</v>
      </c>
      <c r="H146" s="41">
        <v>5.4587000000000003</v>
      </c>
      <c r="I146" s="42">
        <v>7.0800000000000002E-2</v>
      </c>
      <c r="J146" s="42">
        <v>9.0399999999999994E-2</v>
      </c>
      <c r="K146" s="42">
        <v>0.10979999999999999</v>
      </c>
      <c r="L146" s="43">
        <v>0.21260000000000001</v>
      </c>
      <c r="M146" s="44">
        <v>-3.3E-3</v>
      </c>
      <c r="N146" s="45">
        <v>-0.1537</v>
      </c>
      <c r="O146" s="46">
        <v>5.8963000000000001</v>
      </c>
    </row>
    <row r="147" spans="2:15" x14ac:dyDescent="0.35">
      <c r="B147" s="39" t="s">
        <v>50</v>
      </c>
      <c r="C147" s="87">
        <v>34512.159899999999</v>
      </c>
      <c r="D147" s="40">
        <v>2.5084</v>
      </c>
      <c r="E147" s="41">
        <v>1.95E-2</v>
      </c>
      <c r="F147" s="41">
        <v>2.5278999999999998</v>
      </c>
      <c r="G147" s="41">
        <v>0</v>
      </c>
      <c r="H147" s="41">
        <v>2.5278999999999998</v>
      </c>
      <c r="I147" s="42">
        <v>2.9499999999999998E-2</v>
      </c>
      <c r="J147" s="42">
        <v>3.7999999999999999E-2</v>
      </c>
      <c r="K147" s="42">
        <v>4.65E-2</v>
      </c>
      <c r="L147" s="43">
        <v>8.7099999999999997E-2</v>
      </c>
      <c r="M147" s="44">
        <v>-3.3E-3</v>
      </c>
      <c r="N147" s="45">
        <v>-0.1537</v>
      </c>
      <c r="O147" s="46">
        <v>2.4142000000000001</v>
      </c>
    </row>
    <row r="148" spans="2:15" x14ac:dyDescent="0.35">
      <c r="B148" s="39" t="s">
        <v>51</v>
      </c>
      <c r="C148" s="87">
        <v>28032.729800000001</v>
      </c>
      <c r="D148" s="40">
        <v>2.0375000000000001</v>
      </c>
      <c r="E148" s="41">
        <v>1.5800000000000002E-2</v>
      </c>
      <c r="F148" s="41">
        <v>2.0533000000000001</v>
      </c>
      <c r="G148" s="41">
        <v>0</v>
      </c>
      <c r="H148" s="41">
        <v>2.0533000000000001</v>
      </c>
      <c r="I148" s="42">
        <v>2.9499999999999998E-2</v>
      </c>
      <c r="J148" s="42">
        <v>3.7999999999999999E-2</v>
      </c>
      <c r="K148" s="42">
        <v>4.65E-2</v>
      </c>
      <c r="L148" s="43">
        <v>7.0699999999999999E-2</v>
      </c>
      <c r="M148" s="44">
        <v>-3.3E-3</v>
      </c>
      <c r="N148" s="45">
        <v>-0.1537</v>
      </c>
      <c r="O148" s="46">
        <v>1.9610000000000001</v>
      </c>
    </row>
    <row r="149" spans="2:15" x14ac:dyDescent="0.35">
      <c r="B149" s="39" t="s">
        <v>52</v>
      </c>
      <c r="C149" s="87">
        <v>1262462.8507000001</v>
      </c>
      <c r="D149" s="40">
        <v>91.757199999999997</v>
      </c>
      <c r="E149" s="41">
        <v>1.6775</v>
      </c>
      <c r="F149" s="41">
        <v>93.434700000000007</v>
      </c>
      <c r="G149" s="41">
        <v>0</v>
      </c>
      <c r="H149" s="41">
        <v>93.434700000000007</v>
      </c>
      <c r="I149" s="42">
        <v>2.9499999999999998E-2</v>
      </c>
      <c r="J149" s="42">
        <v>3.7999999999999999E-2</v>
      </c>
      <c r="K149" s="42">
        <v>4.65E-2</v>
      </c>
      <c r="L149" s="43">
        <v>3.2179000000000002</v>
      </c>
      <c r="M149" s="44">
        <v>-3.3E-3</v>
      </c>
      <c r="N149" s="45">
        <v>-0.1537</v>
      </c>
      <c r="O149" s="46">
        <v>89.234300000000005</v>
      </c>
    </row>
    <row r="150" spans="2:15" x14ac:dyDescent="0.35">
      <c r="B150" s="39" t="s">
        <v>53</v>
      </c>
      <c r="C150" s="87">
        <v>1799.91</v>
      </c>
      <c r="D150" s="40">
        <v>0.1308</v>
      </c>
      <c r="E150" s="41">
        <v>1E-3</v>
      </c>
      <c r="F150" s="41">
        <v>0.1318</v>
      </c>
      <c r="G150" s="41">
        <v>0</v>
      </c>
      <c r="H150" s="41">
        <v>0.1318</v>
      </c>
      <c r="I150" s="42">
        <v>7.1999999999999998E-3</v>
      </c>
      <c r="J150" s="42">
        <v>9.2999999999999992E-3</v>
      </c>
      <c r="K150" s="42">
        <v>1.14E-2</v>
      </c>
      <c r="L150" s="43">
        <v>4.1999999999999997E-3</v>
      </c>
      <c r="M150" s="44">
        <v>-3.3E-3</v>
      </c>
      <c r="N150" s="45">
        <v>-0.1537</v>
      </c>
      <c r="O150" s="46">
        <v>0.1174</v>
      </c>
    </row>
    <row r="151" spans="2:15" x14ac:dyDescent="0.35">
      <c r="B151" s="39" t="s">
        <v>54</v>
      </c>
      <c r="C151" s="87">
        <v>21207.39</v>
      </c>
      <c r="D151" s="40">
        <v>1.5414000000000001</v>
      </c>
      <c r="E151" s="41">
        <v>5.4096000000000002</v>
      </c>
      <c r="F151" s="41">
        <v>6.9508999999999999</v>
      </c>
      <c r="G151" s="41">
        <v>4.0300000000000002E-2</v>
      </c>
      <c r="H151" s="41">
        <v>6.9912999999999998</v>
      </c>
      <c r="I151" s="42">
        <v>2.0899999999999998E-2</v>
      </c>
      <c r="J151" s="42">
        <v>2.69E-2</v>
      </c>
      <c r="K151" s="42">
        <v>3.3000000000000002E-2</v>
      </c>
      <c r="L151" s="43">
        <v>0.53569999999999995</v>
      </c>
      <c r="M151" s="44">
        <v>-3.3E-3</v>
      </c>
      <c r="N151" s="45">
        <v>-0.1537</v>
      </c>
      <c r="O151" s="46">
        <v>6.7545000000000002</v>
      </c>
    </row>
    <row r="152" spans="2:15" x14ac:dyDescent="0.35">
      <c r="B152" s="39" t="s">
        <v>55</v>
      </c>
      <c r="C152" s="87">
        <v>0</v>
      </c>
      <c r="D152" s="40">
        <v>0</v>
      </c>
      <c r="E152" s="41">
        <v>0</v>
      </c>
      <c r="F152" s="41">
        <v>0</v>
      </c>
      <c r="G152" s="41">
        <v>0</v>
      </c>
      <c r="H152" s="41">
        <v>0</v>
      </c>
      <c r="I152" s="42">
        <v>0</v>
      </c>
      <c r="J152" s="42">
        <v>0</v>
      </c>
      <c r="K152" s="42">
        <v>0</v>
      </c>
      <c r="L152" s="43">
        <v>0</v>
      </c>
      <c r="M152" s="44">
        <v>-3.3E-3</v>
      </c>
      <c r="N152" s="45">
        <v>-0.1537</v>
      </c>
      <c r="O152" s="46">
        <v>0</v>
      </c>
    </row>
    <row r="153" spans="2:15" x14ac:dyDescent="0.35">
      <c r="B153" s="39" t="s">
        <v>56</v>
      </c>
      <c r="C153" s="87">
        <v>47354.470800000003</v>
      </c>
      <c r="D153" s="40">
        <v>3.4418000000000002</v>
      </c>
      <c r="E153" s="41">
        <v>-2.64E-2</v>
      </c>
      <c r="F153" s="41">
        <v>3.4154</v>
      </c>
      <c r="G153" s="41">
        <v>0.11550000000000001</v>
      </c>
      <c r="H153" s="41">
        <v>3.5308999999999999</v>
      </c>
      <c r="I153" s="42">
        <v>1.43E-2</v>
      </c>
      <c r="J153" s="42">
        <v>1.8499999999999999E-2</v>
      </c>
      <c r="K153" s="42">
        <v>2.2700000000000001E-2</v>
      </c>
      <c r="L153" s="43">
        <v>0.1166</v>
      </c>
      <c r="M153" s="44">
        <v>-3.3E-3</v>
      </c>
      <c r="N153" s="45">
        <v>-0.1537</v>
      </c>
      <c r="O153" s="46">
        <v>3.2164999999999999</v>
      </c>
    </row>
    <row r="154" spans="2:15" ht="15" thickBot="1" x14ac:dyDescent="0.4">
      <c r="B154" s="47" t="s">
        <v>59</v>
      </c>
      <c r="C154" s="82">
        <v>646803.63</v>
      </c>
      <c r="D154" s="48">
        <v>47.010399999999997</v>
      </c>
      <c r="E154" s="49">
        <v>6.8099999999999994E-2</v>
      </c>
      <c r="F154" s="49">
        <v>47.078499999999998</v>
      </c>
      <c r="G154" s="49">
        <v>0</v>
      </c>
      <c r="H154" s="49">
        <v>47.078499999999998</v>
      </c>
      <c r="I154" s="50">
        <v>4.87E-2</v>
      </c>
      <c r="J154" s="50">
        <v>5.9499999999999997E-2</v>
      </c>
      <c r="K154" s="50">
        <v>7.0300000000000001E-2</v>
      </c>
      <c r="L154" s="51">
        <v>3.1869999999999998</v>
      </c>
      <c r="M154" s="52">
        <v>-3.3E-3</v>
      </c>
      <c r="N154" s="53">
        <v>-0.1537</v>
      </c>
      <c r="O154" s="54">
        <v>48.572299999999998</v>
      </c>
    </row>
    <row r="155" spans="2:15" x14ac:dyDescent="0.35">
      <c r="B155" s="55" t="s">
        <v>88</v>
      </c>
      <c r="C155" s="88">
        <v>694058.45409999997</v>
      </c>
      <c r="D155" s="56">
        <v>50.445</v>
      </c>
      <c r="E155" s="148"/>
      <c r="F155" s="148"/>
      <c r="G155" s="148"/>
      <c r="H155" s="148"/>
      <c r="I155" s="149"/>
      <c r="J155" s="150"/>
      <c r="K155" s="149"/>
      <c r="L155" s="151"/>
      <c r="M155" s="149"/>
      <c r="N155" s="152"/>
      <c r="O155" s="153"/>
    </row>
    <row r="156" spans="2:15" x14ac:dyDescent="0.35">
      <c r="B156" s="58" t="s">
        <v>89</v>
      </c>
      <c r="C156" s="87">
        <v>571291.23250000004</v>
      </c>
      <c r="D156" s="40">
        <v>41.522100000000002</v>
      </c>
      <c r="E156" s="154"/>
      <c r="F156" s="154"/>
      <c r="G156" s="154"/>
      <c r="H156" s="154"/>
      <c r="I156" s="155"/>
      <c r="J156" s="156"/>
      <c r="K156" s="155"/>
      <c r="L156" s="157"/>
      <c r="M156" s="155"/>
      <c r="N156" s="158"/>
      <c r="O156" s="159"/>
    </row>
    <row r="157" spans="2:15" x14ac:dyDescent="0.35">
      <c r="B157" s="58" t="s">
        <v>90</v>
      </c>
      <c r="C157" s="87">
        <v>1778210.1714999999</v>
      </c>
      <c r="D157" s="40">
        <v>129.2423</v>
      </c>
      <c r="E157" s="154"/>
      <c r="F157" s="154"/>
      <c r="G157" s="154"/>
      <c r="H157" s="154"/>
      <c r="I157" s="155"/>
      <c r="J157" s="156"/>
      <c r="K157" s="155"/>
      <c r="L157" s="157"/>
      <c r="M157" s="155"/>
      <c r="N157" s="158"/>
      <c r="O157" s="159"/>
    </row>
    <row r="158" spans="2:15" x14ac:dyDescent="0.35">
      <c r="B158" s="58" t="s">
        <v>91</v>
      </c>
      <c r="C158" s="87">
        <v>70361.770799999998</v>
      </c>
      <c r="D158" s="40">
        <v>5.1139999999999999</v>
      </c>
      <c r="E158" s="154"/>
      <c r="F158" s="154"/>
      <c r="G158" s="154"/>
      <c r="H158" s="154"/>
      <c r="I158" s="155"/>
      <c r="J158" s="156"/>
      <c r="K158" s="155"/>
      <c r="L158" s="157"/>
      <c r="M158" s="155"/>
      <c r="N158" s="158"/>
      <c r="O158" s="159"/>
    </row>
    <row r="159" spans="2:15" ht="15" thickBot="1" x14ac:dyDescent="0.4">
      <c r="B159" s="59" t="s">
        <v>92</v>
      </c>
      <c r="C159" s="82">
        <v>646803.63</v>
      </c>
      <c r="D159" s="48">
        <v>47.010399999999997</v>
      </c>
      <c r="E159" s="160"/>
      <c r="F159" s="160"/>
      <c r="G159" s="160"/>
      <c r="H159" s="160"/>
      <c r="I159" s="161"/>
      <c r="J159" s="162"/>
      <c r="K159" s="161"/>
      <c r="L159" s="163"/>
      <c r="M159" s="161"/>
      <c r="N159" s="164"/>
      <c r="O159" s="165"/>
    </row>
    <row r="160" spans="2:15" ht="15" thickBot="1" x14ac:dyDescent="0.4">
      <c r="B160" s="60" t="s">
        <v>117</v>
      </c>
      <c r="C160" s="89">
        <v>3760725.2588999998</v>
      </c>
      <c r="D160" s="61">
        <v>273.3338</v>
      </c>
      <c r="E160" s="62">
        <v>9.4634999999999998</v>
      </c>
      <c r="F160" s="62">
        <v>282.79730000000001</v>
      </c>
      <c r="G160" s="62">
        <v>0.43369999999999997</v>
      </c>
      <c r="H160" s="62">
        <v>283.23110000000003</v>
      </c>
      <c r="I160" s="63">
        <v>3.5700000000000003E-2</v>
      </c>
      <c r="J160" s="63">
        <v>4.5400000000000003E-2</v>
      </c>
      <c r="K160" s="63">
        <v>5.5199999999999999E-2</v>
      </c>
      <c r="L160" s="62">
        <v>11.813000000000001</v>
      </c>
      <c r="M160" s="63">
        <v>-3.3E-3</v>
      </c>
      <c r="N160" s="64">
        <v>-0.1537</v>
      </c>
      <c r="O160" s="65">
        <v>276.95569999999998</v>
      </c>
    </row>
    <row r="161" spans="2:15" x14ac:dyDescent="0.35">
      <c r="B161" s="35"/>
      <c r="C161" s="35"/>
      <c r="D161" s="35"/>
      <c r="E161" s="37"/>
      <c r="F161" s="37"/>
      <c r="G161" s="37"/>
      <c r="H161" s="37"/>
      <c r="I161" s="37"/>
      <c r="J161" s="37"/>
      <c r="K161" s="37"/>
      <c r="L161" s="37"/>
      <c r="M161" s="214" t="s">
        <v>168</v>
      </c>
      <c r="N161" s="66" t="s">
        <v>93</v>
      </c>
      <c r="O161" s="57">
        <v>13.3338</v>
      </c>
    </row>
    <row r="162" spans="2:15" x14ac:dyDescent="0.35">
      <c r="B162" s="35"/>
      <c r="C162" s="35"/>
      <c r="D162" s="35"/>
      <c r="E162" s="37"/>
      <c r="F162" s="37"/>
      <c r="G162" s="37"/>
      <c r="H162" s="37"/>
      <c r="I162" s="37"/>
      <c r="J162" s="37"/>
      <c r="K162" s="37"/>
      <c r="L162" s="37"/>
      <c r="M162" s="215" t="s">
        <v>169</v>
      </c>
      <c r="N162" s="67" t="s">
        <v>100</v>
      </c>
      <c r="O162" s="68">
        <v>0.06</v>
      </c>
    </row>
    <row r="163" spans="2:15" ht="15" customHeight="1" x14ac:dyDescent="0.35">
      <c r="B163" s="35"/>
      <c r="C163" s="35"/>
      <c r="D163" s="35"/>
      <c r="E163" s="37"/>
      <c r="F163" s="37"/>
      <c r="G163" s="37"/>
      <c r="H163" s="37"/>
      <c r="I163" s="37"/>
      <c r="J163" s="37"/>
      <c r="K163" s="37"/>
      <c r="L163" s="37"/>
      <c r="M163" s="215" t="s">
        <v>170</v>
      </c>
      <c r="N163" s="67" t="s">
        <v>137</v>
      </c>
      <c r="O163" s="68">
        <v>1.2500000000000001E-2</v>
      </c>
    </row>
    <row r="164" spans="2:15" x14ac:dyDescent="0.35">
      <c r="B164" s="35"/>
      <c r="C164" s="35"/>
      <c r="D164" s="35"/>
      <c r="E164" s="37"/>
      <c r="F164" s="37"/>
      <c r="G164" s="37"/>
      <c r="H164" s="37"/>
      <c r="I164" s="37"/>
      <c r="J164" s="37"/>
      <c r="K164" s="37"/>
      <c r="L164" s="37"/>
      <c r="M164" s="215" t="s">
        <v>171</v>
      </c>
      <c r="N164" s="67" t="s">
        <v>94</v>
      </c>
      <c r="O164" s="69">
        <v>2.2499999999999999E-2</v>
      </c>
    </row>
    <row r="165" spans="2:15" ht="15" thickBot="1" x14ac:dyDescent="0.4">
      <c r="B165" s="35"/>
      <c r="C165" s="35"/>
      <c r="D165" s="35"/>
      <c r="E165" s="37"/>
      <c r="F165" s="37"/>
      <c r="G165" s="37"/>
      <c r="H165" s="37"/>
      <c r="I165" s="37"/>
      <c r="J165" s="37"/>
      <c r="K165" s="37"/>
      <c r="L165" s="37"/>
      <c r="M165" s="216" t="s">
        <v>172</v>
      </c>
      <c r="N165" s="70" t="s">
        <v>145</v>
      </c>
      <c r="O165" s="71">
        <v>319.14089999999999</v>
      </c>
    </row>
    <row r="166" spans="2:15" x14ac:dyDescent="0.35">
      <c r="B166" s="80" t="s">
        <v>60</v>
      </c>
      <c r="C166" s="35"/>
      <c r="D166" s="35"/>
      <c r="E166" s="37"/>
      <c r="F166" s="37"/>
      <c r="G166" s="37"/>
      <c r="H166" s="37"/>
      <c r="I166" s="37"/>
      <c r="J166" s="37"/>
      <c r="K166" s="37"/>
      <c r="L166" s="37"/>
      <c r="M166" s="35"/>
      <c r="N166" s="226"/>
      <c r="O166" s="227"/>
    </row>
    <row r="167" spans="2:15" x14ac:dyDescent="0.35">
      <c r="B167" s="5" t="s">
        <v>173</v>
      </c>
      <c r="C167" s="35"/>
      <c r="D167" s="35"/>
      <c r="E167" s="37"/>
      <c r="F167" s="37"/>
      <c r="G167" s="37"/>
      <c r="H167" s="37"/>
      <c r="I167" s="37"/>
      <c r="J167" s="37"/>
      <c r="K167" s="37"/>
      <c r="L167" s="37"/>
      <c r="M167" s="35"/>
      <c r="N167" s="226"/>
      <c r="O167" s="227"/>
    </row>
    <row r="168" spans="2:15" x14ac:dyDescent="0.35">
      <c r="B168" s="5" t="s">
        <v>177</v>
      </c>
      <c r="C168" s="35"/>
      <c r="D168" s="35"/>
      <c r="E168" s="37"/>
      <c r="F168" s="37"/>
      <c r="G168" s="37"/>
      <c r="H168" s="37"/>
      <c r="I168" s="37"/>
      <c r="J168" s="37"/>
      <c r="K168" s="37"/>
      <c r="L168" s="37"/>
      <c r="M168" s="35"/>
      <c r="N168" s="226"/>
      <c r="O168" s="227"/>
    </row>
    <row r="169" spans="2:15" x14ac:dyDescent="0.35">
      <c r="B169" s="5" t="s">
        <v>179</v>
      </c>
      <c r="C169" s="35"/>
      <c r="D169" s="35"/>
      <c r="E169" s="37"/>
      <c r="F169" s="37"/>
      <c r="G169" s="37"/>
      <c r="H169" s="37"/>
      <c r="I169" s="37"/>
      <c r="J169" s="37"/>
      <c r="K169" s="37"/>
      <c r="L169" s="37"/>
      <c r="M169" s="35"/>
      <c r="N169" s="226"/>
      <c r="O169" s="227"/>
    </row>
    <row r="170" spans="2:15" x14ac:dyDescent="0.35">
      <c r="B170" s="5" t="s">
        <v>178</v>
      </c>
      <c r="C170" s="35"/>
      <c r="D170" s="35"/>
      <c r="E170" s="37"/>
      <c r="F170" s="37"/>
      <c r="G170" s="37"/>
      <c r="H170" s="37"/>
      <c r="I170" s="37"/>
      <c r="J170" s="37"/>
      <c r="K170" s="37"/>
      <c r="L170" s="37"/>
      <c r="M170" s="35"/>
      <c r="N170" s="226"/>
      <c r="O170" s="227"/>
    </row>
    <row r="171" spans="2:15" x14ac:dyDescent="0.35">
      <c r="B171" s="5" t="s">
        <v>188</v>
      </c>
      <c r="C171" s="35"/>
      <c r="D171" s="35"/>
      <c r="E171" s="37"/>
      <c r="F171" s="37"/>
      <c r="G171" s="37"/>
      <c r="H171" s="37"/>
      <c r="I171" s="37"/>
      <c r="J171" s="37"/>
      <c r="K171" s="37"/>
      <c r="L171" s="37"/>
      <c r="M171" s="35"/>
      <c r="N171" s="226"/>
      <c r="O171" s="227"/>
    </row>
    <row r="172" spans="2:15" x14ac:dyDescent="0.35">
      <c r="B172" s="5" t="s">
        <v>174</v>
      </c>
      <c r="C172" s="35"/>
      <c r="D172" s="35"/>
      <c r="E172" s="37"/>
      <c r="F172" s="37"/>
      <c r="G172" s="37"/>
      <c r="H172" s="37"/>
      <c r="I172" s="37"/>
      <c r="J172" s="37"/>
      <c r="K172" s="37"/>
      <c r="L172" s="37"/>
      <c r="M172" s="35"/>
      <c r="N172" s="226"/>
      <c r="O172" s="227"/>
    </row>
    <row r="173" spans="2:15" x14ac:dyDescent="0.35">
      <c r="B173" s="5" t="s">
        <v>175</v>
      </c>
      <c r="C173" s="35"/>
      <c r="D173" s="35"/>
      <c r="E173" s="37"/>
      <c r="F173" s="37"/>
      <c r="G173" s="37"/>
      <c r="H173" s="37"/>
      <c r="I173" s="37"/>
      <c r="J173" s="37"/>
      <c r="K173" s="37"/>
      <c r="L173" s="37"/>
      <c r="M173" s="35"/>
      <c r="N173" s="226"/>
      <c r="O173" s="227"/>
    </row>
    <row r="174" spans="2:15" x14ac:dyDescent="0.35">
      <c r="B174" s="5" t="s">
        <v>176</v>
      </c>
      <c r="C174" s="35"/>
      <c r="D174" s="35"/>
      <c r="E174" s="37"/>
      <c r="F174" s="37"/>
      <c r="G174" s="37"/>
      <c r="H174" s="37"/>
      <c r="I174" s="37"/>
      <c r="J174" s="37"/>
      <c r="K174" s="37"/>
      <c r="L174" s="37"/>
      <c r="M174" s="35"/>
      <c r="N174" s="226"/>
      <c r="O174" s="227"/>
    </row>
    <row r="175" spans="2:15" x14ac:dyDescent="0.35">
      <c r="B175" s="5" t="s">
        <v>181</v>
      </c>
      <c r="C175" s="35"/>
      <c r="D175" s="35"/>
      <c r="E175" s="37"/>
      <c r="F175" s="37"/>
      <c r="G175" s="37"/>
      <c r="H175" s="37"/>
      <c r="I175" s="37"/>
      <c r="J175" s="37"/>
      <c r="K175" s="37"/>
      <c r="L175" s="37"/>
      <c r="M175" s="35"/>
      <c r="N175" s="226"/>
      <c r="O175" s="227"/>
    </row>
    <row r="176" spans="2:15" x14ac:dyDescent="0.35">
      <c r="B176" s="5" t="s">
        <v>180</v>
      </c>
      <c r="C176" s="35"/>
      <c r="D176" s="35"/>
      <c r="E176" s="37"/>
      <c r="F176" s="37"/>
      <c r="G176" s="37"/>
      <c r="H176" s="37"/>
      <c r="I176" s="37"/>
      <c r="J176" s="37"/>
      <c r="K176" s="37"/>
      <c r="L176" s="37"/>
      <c r="M176" s="35"/>
      <c r="N176" s="226"/>
      <c r="O176" s="227"/>
    </row>
    <row r="177" spans="2:18" x14ac:dyDescent="0.35">
      <c r="B177" s="5" t="s">
        <v>191</v>
      </c>
      <c r="C177" s="35"/>
      <c r="D177" s="35"/>
      <c r="E177" s="37"/>
      <c r="F177" s="37"/>
      <c r="G177" s="37"/>
      <c r="H177" s="37"/>
      <c r="I177" s="37"/>
      <c r="J177" s="37"/>
      <c r="K177" s="37"/>
      <c r="L177" s="37"/>
      <c r="M177" s="35"/>
      <c r="N177" s="226"/>
      <c r="O177" s="227"/>
    </row>
    <row r="178" spans="2:18" x14ac:dyDescent="0.35">
      <c r="B178" s="7" t="s">
        <v>196</v>
      </c>
      <c r="C178" s="35"/>
      <c r="D178" s="35"/>
      <c r="E178" s="37"/>
      <c r="F178" s="37"/>
      <c r="G178" s="37"/>
      <c r="H178" s="37"/>
      <c r="I178" s="37"/>
      <c r="J178" s="37"/>
      <c r="K178" s="37"/>
      <c r="L178" s="37"/>
      <c r="M178" s="37"/>
      <c r="N178" s="37"/>
      <c r="O178" s="37"/>
    </row>
    <row r="179" spans="2:18" x14ac:dyDescent="0.35">
      <c r="B179" s="228" t="s">
        <v>197</v>
      </c>
      <c r="C179" s="35"/>
      <c r="D179" s="35"/>
      <c r="E179" s="37"/>
      <c r="F179" s="37"/>
      <c r="G179" s="37"/>
      <c r="H179" s="37"/>
      <c r="I179" s="37"/>
      <c r="J179" s="37"/>
      <c r="K179" s="37"/>
      <c r="L179" s="37"/>
      <c r="M179" s="37"/>
      <c r="N179" s="37"/>
      <c r="O179" s="37"/>
      <c r="P179" s="35"/>
      <c r="Q179" s="13"/>
      <c r="R179" s="35"/>
    </row>
    <row r="180" spans="2:18" x14ac:dyDescent="0.35">
      <c r="B180" s="5" t="s">
        <v>198</v>
      </c>
      <c r="C180" s="35"/>
      <c r="D180" s="35"/>
      <c r="E180" s="37"/>
      <c r="F180" s="37"/>
      <c r="G180" s="37"/>
      <c r="H180" s="37"/>
      <c r="I180" s="37"/>
      <c r="J180" s="37"/>
      <c r="K180" s="37"/>
      <c r="L180" s="37"/>
      <c r="M180" s="37"/>
      <c r="N180" s="37"/>
      <c r="O180" s="37"/>
    </row>
    <row r="181" spans="2:18" x14ac:dyDescent="0.35">
      <c r="B181" s="5" t="s">
        <v>199</v>
      </c>
      <c r="C181" s="35"/>
      <c r="D181" s="35"/>
      <c r="E181" s="37"/>
      <c r="F181" s="37"/>
      <c r="G181" s="37"/>
      <c r="H181" s="37"/>
      <c r="I181" s="37"/>
      <c r="J181" s="37"/>
      <c r="K181" s="37"/>
      <c r="L181" s="37"/>
      <c r="M181" s="37"/>
      <c r="N181" s="37"/>
      <c r="O181" s="37"/>
    </row>
    <row r="182" spans="2:18" x14ac:dyDescent="0.35">
      <c r="B182" s="5" t="s">
        <v>200</v>
      </c>
      <c r="C182" s="35"/>
      <c r="D182" s="35"/>
      <c r="E182" s="37"/>
      <c r="F182" s="37"/>
      <c r="G182" s="37"/>
      <c r="H182" s="37"/>
      <c r="I182" s="37"/>
      <c r="J182" s="37"/>
      <c r="K182" s="37"/>
      <c r="L182" s="37"/>
      <c r="M182" s="37"/>
      <c r="N182" s="37"/>
      <c r="O182" s="37"/>
    </row>
    <row r="183" spans="2:18" x14ac:dyDescent="0.35">
      <c r="B183" s="5" t="s">
        <v>201</v>
      </c>
    </row>
    <row r="184" spans="2:18" x14ac:dyDescent="0.35"/>
    <row r="185" spans="2:18" ht="18" x14ac:dyDescent="0.4">
      <c r="B185" s="1" t="s">
        <v>0</v>
      </c>
      <c r="C185" s="2"/>
      <c r="D185" s="2"/>
      <c r="E185" s="2"/>
      <c r="F185" s="2"/>
      <c r="G185" s="2"/>
      <c r="H185" s="3"/>
      <c r="I185" s="3"/>
      <c r="J185" s="36"/>
      <c r="K185" s="36"/>
      <c r="L185" s="36"/>
      <c r="M185" s="36"/>
      <c r="N185" s="36"/>
      <c r="O185" s="3" t="s">
        <v>29</v>
      </c>
    </row>
    <row r="186" spans="2:18" ht="18" x14ac:dyDescent="0.4">
      <c r="B186" s="1" t="s">
        <v>75</v>
      </c>
      <c r="C186" s="2"/>
      <c r="D186" s="2"/>
      <c r="E186" s="2"/>
      <c r="F186" s="2"/>
      <c r="G186" s="2"/>
      <c r="H186" s="2"/>
      <c r="I186" s="2"/>
      <c r="J186" s="36"/>
      <c r="K186" s="36"/>
      <c r="L186" s="36"/>
      <c r="M186" s="36"/>
      <c r="N186" s="36"/>
      <c r="O186" s="2"/>
    </row>
    <row r="187" spans="2:18" ht="18" x14ac:dyDescent="0.4">
      <c r="B187" s="1" t="s">
        <v>97</v>
      </c>
      <c r="C187" s="2"/>
      <c r="D187" s="2"/>
      <c r="E187" s="2"/>
      <c r="F187" s="2"/>
      <c r="G187" s="2"/>
      <c r="H187" s="2"/>
      <c r="I187" s="2"/>
      <c r="J187" s="36"/>
      <c r="K187" s="36"/>
      <c r="L187" s="36"/>
      <c r="M187" s="36"/>
      <c r="N187" s="36"/>
      <c r="O187" s="2"/>
    </row>
    <row r="188" spans="2:18" ht="15" thickBot="1" x14ac:dyDescent="0.4">
      <c r="B188" s="35"/>
      <c r="C188" s="35"/>
      <c r="D188" s="35"/>
      <c r="E188" s="35"/>
      <c r="F188" s="37"/>
      <c r="G188" s="37"/>
      <c r="H188" s="37"/>
      <c r="I188" s="37"/>
      <c r="J188" s="37"/>
      <c r="K188" s="37"/>
      <c r="L188" s="37"/>
      <c r="M188" s="37"/>
      <c r="N188" s="37"/>
      <c r="O188" s="37"/>
    </row>
    <row r="189" spans="2:18" x14ac:dyDescent="0.35">
      <c r="B189" s="218" t="s">
        <v>115</v>
      </c>
      <c r="C189" s="219"/>
      <c r="D189" s="219"/>
      <c r="E189" s="219"/>
      <c r="F189" s="219"/>
      <c r="G189" s="219"/>
      <c r="H189" s="219"/>
      <c r="I189" s="219"/>
      <c r="J189" s="219"/>
      <c r="K189" s="219"/>
      <c r="L189" s="219"/>
      <c r="M189" s="219"/>
      <c r="N189" s="219"/>
      <c r="O189" s="220"/>
    </row>
    <row r="190" spans="2:18" x14ac:dyDescent="0.35">
      <c r="B190" s="221" t="s">
        <v>13</v>
      </c>
      <c r="C190" s="217"/>
      <c r="D190" s="217"/>
      <c r="E190" s="217"/>
      <c r="F190" s="217"/>
      <c r="G190" s="217"/>
      <c r="H190" s="217"/>
      <c r="I190" s="217"/>
      <c r="J190" s="217"/>
      <c r="K190" s="217"/>
      <c r="L190" s="217"/>
      <c r="M190" s="217"/>
      <c r="N190" s="217"/>
      <c r="O190" s="222"/>
    </row>
    <row r="191" spans="2:18" ht="39.65" customHeight="1" x14ac:dyDescent="0.35">
      <c r="B191" s="251" t="s">
        <v>77</v>
      </c>
      <c r="C191" s="229" t="s">
        <v>182</v>
      </c>
      <c r="D191" s="230" t="s">
        <v>148</v>
      </c>
      <c r="E191" s="230" t="s">
        <v>183</v>
      </c>
      <c r="F191" s="230" t="s">
        <v>79</v>
      </c>
      <c r="G191" s="230" t="s">
        <v>80</v>
      </c>
      <c r="H191" s="230" t="s">
        <v>81</v>
      </c>
      <c r="I191" s="231" t="s">
        <v>82</v>
      </c>
      <c r="J191" s="230" t="s">
        <v>83</v>
      </c>
      <c r="K191" s="231" t="s">
        <v>84</v>
      </c>
      <c r="L191" s="230" t="s">
        <v>85</v>
      </c>
      <c r="M191" s="230" t="s">
        <v>86</v>
      </c>
      <c r="N191" s="230" t="s">
        <v>195</v>
      </c>
      <c r="O191" s="232" t="s">
        <v>87</v>
      </c>
    </row>
    <row r="192" spans="2:18" ht="15" thickBot="1" x14ac:dyDescent="0.4">
      <c r="B192" s="252"/>
      <c r="C192" s="223" t="s">
        <v>152</v>
      </c>
      <c r="D192" s="192" t="s">
        <v>153</v>
      </c>
      <c r="E192" s="192" t="s">
        <v>154</v>
      </c>
      <c r="F192" s="192" t="s">
        <v>155</v>
      </c>
      <c r="G192" s="192" t="s">
        <v>156</v>
      </c>
      <c r="H192" s="192" t="s">
        <v>157</v>
      </c>
      <c r="I192" s="224" t="s">
        <v>161</v>
      </c>
      <c r="J192" s="192" t="s">
        <v>162</v>
      </c>
      <c r="K192" s="225" t="s">
        <v>163</v>
      </c>
      <c r="L192" s="192" t="s">
        <v>164</v>
      </c>
      <c r="M192" s="192" t="s">
        <v>165</v>
      </c>
      <c r="N192" s="192" t="s">
        <v>166</v>
      </c>
      <c r="O192" s="193" t="s">
        <v>167</v>
      </c>
    </row>
    <row r="193" spans="2:15" x14ac:dyDescent="0.35">
      <c r="B193" s="39" t="s">
        <v>35</v>
      </c>
      <c r="C193" s="83">
        <v>2034495.4822</v>
      </c>
      <c r="D193" s="40">
        <v>50.975099999999998</v>
      </c>
      <c r="E193" s="41">
        <v>1.7021999999999999</v>
      </c>
      <c r="F193" s="41">
        <v>52.677399999999999</v>
      </c>
      <c r="G193" s="41">
        <v>1.2999999999999999E-3</v>
      </c>
      <c r="H193" s="41">
        <v>52.678699999999999</v>
      </c>
      <c r="I193" s="42">
        <v>1.6799999999999999E-2</v>
      </c>
      <c r="J193" s="42">
        <v>2.1700000000000001E-2</v>
      </c>
      <c r="K193" s="42">
        <v>2.6599999999999999E-2</v>
      </c>
      <c r="L193" s="43">
        <v>1.7437</v>
      </c>
      <c r="M193" s="44">
        <v>-3.3E-3</v>
      </c>
      <c r="N193" s="45">
        <v>9.5999999999999992E-3</v>
      </c>
      <c r="O193" s="46">
        <v>57.6843</v>
      </c>
    </row>
    <row r="194" spans="2:15" x14ac:dyDescent="0.35">
      <c r="B194" s="39" t="s">
        <v>36</v>
      </c>
      <c r="C194" s="87">
        <v>0</v>
      </c>
      <c r="D194" s="40">
        <v>0</v>
      </c>
      <c r="E194" s="41">
        <v>0</v>
      </c>
      <c r="F194" s="41">
        <v>0</v>
      </c>
      <c r="G194" s="41">
        <v>0</v>
      </c>
      <c r="H194" s="41">
        <v>0</v>
      </c>
      <c r="I194" s="42">
        <v>1.6799999999999999E-2</v>
      </c>
      <c r="J194" s="42">
        <v>2.1700000000000001E-2</v>
      </c>
      <c r="K194" s="42">
        <v>2.6599999999999999E-2</v>
      </c>
      <c r="L194" s="43">
        <v>0</v>
      </c>
      <c r="M194" s="44">
        <v>-3.3E-3</v>
      </c>
      <c r="N194" s="45">
        <v>9.5999999999999992E-3</v>
      </c>
      <c r="O194" s="46">
        <v>0</v>
      </c>
    </row>
    <row r="195" spans="2:15" x14ac:dyDescent="0.35">
      <c r="B195" s="39" t="s">
        <v>37</v>
      </c>
      <c r="C195" s="87">
        <v>255666.0999</v>
      </c>
      <c r="D195" s="40">
        <v>6.4058000000000002</v>
      </c>
      <c r="E195" s="41">
        <v>0.21390000000000001</v>
      </c>
      <c r="F195" s="41">
        <v>6.6196999999999999</v>
      </c>
      <c r="G195" s="41">
        <v>-0.46650000000000003</v>
      </c>
      <c r="H195" s="41">
        <v>6.1532</v>
      </c>
      <c r="I195" s="42">
        <v>4.9700000000000001E-2</v>
      </c>
      <c r="J195" s="42">
        <v>6.3700000000000007E-2</v>
      </c>
      <c r="K195" s="42">
        <v>7.7700000000000005E-2</v>
      </c>
      <c r="L195" s="43">
        <v>0.2253</v>
      </c>
      <c r="M195" s="44">
        <v>-3.3E-3</v>
      </c>
      <c r="N195" s="45">
        <v>9.5999999999999992E-3</v>
      </c>
      <c r="O195" s="46">
        <v>7.4530000000000003</v>
      </c>
    </row>
    <row r="196" spans="2:15" x14ac:dyDescent="0.35">
      <c r="B196" s="39" t="s">
        <v>38</v>
      </c>
      <c r="C196" s="87">
        <v>0</v>
      </c>
      <c r="D196" s="40">
        <v>0</v>
      </c>
      <c r="E196" s="41">
        <v>0</v>
      </c>
      <c r="F196" s="41">
        <v>0</v>
      </c>
      <c r="G196" s="41">
        <v>0</v>
      </c>
      <c r="H196" s="41">
        <v>0</v>
      </c>
      <c r="I196" s="42">
        <v>1.6799999999999999E-2</v>
      </c>
      <c r="J196" s="42">
        <v>2.1700000000000001E-2</v>
      </c>
      <c r="K196" s="42">
        <v>2.6599999999999999E-2</v>
      </c>
      <c r="L196" s="43">
        <v>0</v>
      </c>
      <c r="M196" s="44">
        <v>-3.3E-3</v>
      </c>
      <c r="N196" s="45">
        <v>9.5999999999999992E-3</v>
      </c>
      <c r="O196" s="46">
        <v>0</v>
      </c>
    </row>
    <row r="197" spans="2:15" x14ac:dyDescent="0.35">
      <c r="B197" s="39" t="s">
        <v>39</v>
      </c>
      <c r="C197" s="87">
        <v>1264565.4883000001</v>
      </c>
      <c r="D197" s="40">
        <v>31.684200000000001</v>
      </c>
      <c r="E197" s="41">
        <v>0.27539999999999998</v>
      </c>
      <c r="F197" s="41">
        <v>31.959599999999998</v>
      </c>
      <c r="G197" s="41">
        <v>-2.98E-2</v>
      </c>
      <c r="H197" s="41">
        <v>31.9298</v>
      </c>
      <c r="I197" s="42">
        <v>5.33E-2</v>
      </c>
      <c r="J197" s="42">
        <v>6.83E-2</v>
      </c>
      <c r="K197" s="42">
        <v>8.3199999999999996E-2</v>
      </c>
      <c r="L197" s="43">
        <v>1.1816</v>
      </c>
      <c r="M197" s="44">
        <v>-3.3E-3</v>
      </c>
      <c r="N197" s="45">
        <v>9.5999999999999992E-3</v>
      </c>
      <c r="O197" s="46">
        <v>39.089199999999998</v>
      </c>
    </row>
    <row r="198" spans="2:15" x14ac:dyDescent="0.35">
      <c r="B198" s="39" t="s">
        <v>40</v>
      </c>
      <c r="C198" s="87">
        <v>628510.81770000001</v>
      </c>
      <c r="D198" s="40">
        <v>15.7476</v>
      </c>
      <c r="E198" s="41">
        <v>0.13689999999999999</v>
      </c>
      <c r="F198" s="41">
        <v>15.884499999999999</v>
      </c>
      <c r="G198" s="41">
        <v>4.0000000000000002E-4</v>
      </c>
      <c r="H198" s="41">
        <v>15.8849</v>
      </c>
      <c r="I198" s="42">
        <v>5.6800000000000003E-2</v>
      </c>
      <c r="J198" s="42">
        <v>7.2700000000000001E-2</v>
      </c>
      <c r="K198" s="42">
        <v>8.8499999999999995E-2</v>
      </c>
      <c r="L198" s="43">
        <v>0.59399999999999997</v>
      </c>
      <c r="M198" s="44">
        <v>-3.3E-3</v>
      </c>
      <c r="N198" s="45">
        <v>9.5999999999999992E-3</v>
      </c>
      <c r="O198" s="46">
        <v>19.649799999999999</v>
      </c>
    </row>
    <row r="199" spans="2:15" x14ac:dyDescent="0.35">
      <c r="B199" s="39" t="s">
        <v>41</v>
      </c>
      <c r="C199" s="87">
        <v>136979.04</v>
      </c>
      <c r="D199" s="40">
        <v>3.4321000000000002</v>
      </c>
      <c r="E199" s="41">
        <v>2.98E-2</v>
      </c>
      <c r="F199" s="41">
        <v>3.4619</v>
      </c>
      <c r="G199" s="41">
        <v>1E-4</v>
      </c>
      <c r="H199" s="41">
        <v>3.4620000000000002</v>
      </c>
      <c r="I199" s="42">
        <v>5.6800000000000003E-2</v>
      </c>
      <c r="J199" s="42">
        <v>7.2700000000000001E-2</v>
      </c>
      <c r="K199" s="42">
        <v>8.8499999999999995E-2</v>
      </c>
      <c r="L199" s="43">
        <v>0.1295</v>
      </c>
      <c r="M199" s="44">
        <v>-3.3E-3</v>
      </c>
      <c r="N199" s="45">
        <v>9.5999999999999992E-3</v>
      </c>
      <c r="O199" s="46">
        <v>4.2824999999999998</v>
      </c>
    </row>
    <row r="200" spans="2:15" x14ac:dyDescent="0.35">
      <c r="B200" s="39" t="s">
        <v>42</v>
      </c>
      <c r="C200" s="87">
        <v>57163.640099999997</v>
      </c>
      <c r="D200" s="40">
        <v>1.4322999999999999</v>
      </c>
      <c r="E200" s="41">
        <v>1.24E-2</v>
      </c>
      <c r="F200" s="41">
        <v>1.4447000000000001</v>
      </c>
      <c r="G200" s="41">
        <v>0</v>
      </c>
      <c r="H200" s="41">
        <v>1.4447000000000001</v>
      </c>
      <c r="I200" s="42">
        <v>5.6800000000000003E-2</v>
      </c>
      <c r="J200" s="42">
        <v>7.2700000000000001E-2</v>
      </c>
      <c r="K200" s="42">
        <v>8.8499999999999995E-2</v>
      </c>
      <c r="L200" s="43">
        <v>5.3999999999999999E-2</v>
      </c>
      <c r="M200" s="44">
        <v>-3.3E-3</v>
      </c>
      <c r="N200" s="45">
        <v>9.5999999999999992E-3</v>
      </c>
      <c r="O200" s="46">
        <v>1.7871999999999999</v>
      </c>
    </row>
    <row r="201" spans="2:15" x14ac:dyDescent="0.35">
      <c r="B201" s="39" t="s">
        <v>43</v>
      </c>
      <c r="C201" s="87">
        <v>16591.330000000002</v>
      </c>
      <c r="D201" s="40">
        <v>0.41570000000000001</v>
      </c>
      <c r="E201" s="41">
        <v>3.5999999999999999E-3</v>
      </c>
      <c r="F201" s="41">
        <v>0.41930000000000001</v>
      </c>
      <c r="G201" s="41">
        <v>0</v>
      </c>
      <c r="H201" s="41">
        <v>0.41930000000000001</v>
      </c>
      <c r="I201" s="42">
        <v>1.43E-2</v>
      </c>
      <c r="J201" s="42">
        <v>1.8499999999999999E-2</v>
      </c>
      <c r="K201" s="42">
        <v>2.2700000000000001E-2</v>
      </c>
      <c r="L201" s="43">
        <v>1.38E-2</v>
      </c>
      <c r="M201" s="44">
        <v>-3.3E-3</v>
      </c>
      <c r="N201" s="45">
        <v>9.5999999999999992E-3</v>
      </c>
      <c r="O201" s="46">
        <v>0.4556</v>
      </c>
    </row>
    <row r="202" spans="2:15" x14ac:dyDescent="0.35">
      <c r="B202" s="39" t="s">
        <v>44</v>
      </c>
      <c r="C202" s="87">
        <v>265720.45079999999</v>
      </c>
      <c r="D202" s="40">
        <v>6.6577000000000002</v>
      </c>
      <c r="E202" s="41">
        <v>1.0500000000000001E-2</v>
      </c>
      <c r="F202" s="41">
        <v>6.6681999999999997</v>
      </c>
      <c r="G202" s="41">
        <v>1.8E-3</v>
      </c>
      <c r="H202" s="41">
        <v>6.67</v>
      </c>
      <c r="I202" s="42">
        <v>5.6800000000000003E-2</v>
      </c>
      <c r="J202" s="42">
        <v>7.2700000000000001E-2</v>
      </c>
      <c r="K202" s="42">
        <v>8.8499999999999995E-2</v>
      </c>
      <c r="L202" s="43">
        <v>0.25230000000000002</v>
      </c>
      <c r="M202" s="44">
        <v>-3.3E-3</v>
      </c>
      <c r="N202" s="45">
        <v>9.5999999999999992E-3</v>
      </c>
      <c r="O202" s="46">
        <v>8.2538999999999998</v>
      </c>
    </row>
    <row r="203" spans="2:15" x14ac:dyDescent="0.35">
      <c r="B203" s="39" t="s">
        <v>45</v>
      </c>
      <c r="C203" s="87">
        <v>943260.88939999999</v>
      </c>
      <c r="D203" s="40">
        <v>23.633800000000001</v>
      </c>
      <c r="E203" s="41">
        <v>0.13980000000000001</v>
      </c>
      <c r="F203" s="41">
        <v>23.773599999999998</v>
      </c>
      <c r="G203" s="41">
        <v>0.40060000000000001</v>
      </c>
      <c r="H203" s="41">
        <v>24.174199999999999</v>
      </c>
      <c r="I203" s="42">
        <v>4.2700000000000002E-2</v>
      </c>
      <c r="J203" s="42">
        <v>5.4899999999999997E-2</v>
      </c>
      <c r="K203" s="42">
        <v>6.6900000000000001E-2</v>
      </c>
      <c r="L203" s="43">
        <v>0.95779999999999998</v>
      </c>
      <c r="M203" s="44">
        <v>-3.3E-3</v>
      </c>
      <c r="N203" s="45">
        <v>9.5999999999999992E-3</v>
      </c>
      <c r="O203" s="46">
        <v>28.7654</v>
      </c>
    </row>
    <row r="204" spans="2:15" x14ac:dyDescent="0.35">
      <c r="B204" s="39" t="s">
        <v>46</v>
      </c>
      <c r="C204" s="87">
        <v>246020.63029999999</v>
      </c>
      <c r="D204" s="40">
        <v>6.1642000000000001</v>
      </c>
      <c r="E204" s="41">
        <v>3.3000000000000002E-2</v>
      </c>
      <c r="F204" s="41">
        <v>6.1971999999999996</v>
      </c>
      <c r="G204" s="41">
        <v>2.0000000000000001E-4</v>
      </c>
      <c r="H204" s="41">
        <v>6.1973000000000003</v>
      </c>
      <c r="I204" s="42">
        <v>2.9499999999999998E-2</v>
      </c>
      <c r="J204" s="42">
        <v>3.7999999999999999E-2</v>
      </c>
      <c r="K204" s="42">
        <v>4.65E-2</v>
      </c>
      <c r="L204" s="43">
        <v>0.21340000000000001</v>
      </c>
      <c r="M204" s="44">
        <v>-3.3E-3</v>
      </c>
      <c r="N204" s="45">
        <v>9.5999999999999992E-3</v>
      </c>
      <c r="O204" s="46">
        <v>7.0609999999999999</v>
      </c>
    </row>
    <row r="205" spans="2:15" x14ac:dyDescent="0.35">
      <c r="B205" s="39" t="s">
        <v>47</v>
      </c>
      <c r="C205" s="87">
        <v>169438.4296</v>
      </c>
      <c r="D205" s="40">
        <v>4.2454000000000001</v>
      </c>
      <c r="E205" s="41">
        <v>1.7040999999999999</v>
      </c>
      <c r="F205" s="41">
        <v>5.9494999999999996</v>
      </c>
      <c r="G205" s="41">
        <v>1E-4</v>
      </c>
      <c r="H205" s="41">
        <v>5.9496000000000002</v>
      </c>
      <c r="I205" s="42">
        <v>2.9499999999999998E-2</v>
      </c>
      <c r="J205" s="42">
        <v>3.7999999999999999E-2</v>
      </c>
      <c r="K205" s="42">
        <v>4.65E-2</v>
      </c>
      <c r="L205" s="43">
        <v>0.2049</v>
      </c>
      <c r="M205" s="44">
        <v>-3.3E-3</v>
      </c>
      <c r="N205" s="45">
        <v>9.5999999999999992E-3</v>
      </c>
      <c r="O205" s="46">
        <v>6.7788000000000004</v>
      </c>
    </row>
    <row r="206" spans="2:15" x14ac:dyDescent="0.35">
      <c r="B206" s="39" t="s">
        <v>48</v>
      </c>
      <c r="C206" s="87">
        <v>129594.55009999999</v>
      </c>
      <c r="D206" s="40">
        <v>3.2469999999999999</v>
      </c>
      <c r="E206" s="41">
        <v>2.52E-2</v>
      </c>
      <c r="F206" s="41">
        <v>3.2723</v>
      </c>
      <c r="G206" s="41">
        <v>1E-4</v>
      </c>
      <c r="H206" s="41">
        <v>3.2724000000000002</v>
      </c>
      <c r="I206" s="42">
        <v>2.9499999999999998E-2</v>
      </c>
      <c r="J206" s="42">
        <v>3.7999999999999999E-2</v>
      </c>
      <c r="K206" s="42">
        <v>4.65E-2</v>
      </c>
      <c r="L206" s="43">
        <v>0.11269999999999999</v>
      </c>
      <c r="M206" s="44">
        <v>-3.3E-3</v>
      </c>
      <c r="N206" s="45">
        <v>9.5999999999999992E-3</v>
      </c>
      <c r="O206" s="46">
        <v>3.7284000000000002</v>
      </c>
    </row>
    <row r="207" spans="2:15" x14ac:dyDescent="0.35">
      <c r="B207" s="39" t="s">
        <v>49</v>
      </c>
      <c r="C207" s="87">
        <v>228457.6005</v>
      </c>
      <c r="D207" s="40">
        <v>5.7241</v>
      </c>
      <c r="E207" s="41">
        <v>4.4499999999999998E-2</v>
      </c>
      <c r="F207" s="41">
        <v>5.7686000000000002</v>
      </c>
      <c r="G207" s="41">
        <v>1E-4</v>
      </c>
      <c r="H207" s="41">
        <v>5.7686999999999999</v>
      </c>
      <c r="I207" s="42">
        <v>7.0800000000000002E-2</v>
      </c>
      <c r="J207" s="42">
        <v>9.0399999999999994E-2</v>
      </c>
      <c r="K207" s="42">
        <v>0.10979999999999999</v>
      </c>
      <c r="L207" s="43">
        <v>0.22470000000000001</v>
      </c>
      <c r="M207" s="44">
        <v>-3.3E-3</v>
      </c>
      <c r="N207" s="45">
        <v>9.5999999999999992E-3</v>
      </c>
      <c r="O207" s="46">
        <v>7.4337999999999997</v>
      </c>
    </row>
    <row r="208" spans="2:15" x14ac:dyDescent="0.35">
      <c r="B208" s="39" t="s">
        <v>50</v>
      </c>
      <c r="C208" s="87">
        <v>111353.5292</v>
      </c>
      <c r="D208" s="40">
        <v>2.79</v>
      </c>
      <c r="E208" s="41">
        <v>2.1700000000000001E-2</v>
      </c>
      <c r="F208" s="41">
        <v>2.8117000000000001</v>
      </c>
      <c r="G208" s="41">
        <v>-1.46E-2</v>
      </c>
      <c r="H208" s="41">
        <v>2.7970000000000002</v>
      </c>
      <c r="I208" s="42">
        <v>2.9499999999999998E-2</v>
      </c>
      <c r="J208" s="42">
        <v>3.7999999999999999E-2</v>
      </c>
      <c r="K208" s="42">
        <v>4.65E-2</v>
      </c>
      <c r="L208" s="43">
        <v>9.6299999999999997E-2</v>
      </c>
      <c r="M208" s="44">
        <v>-3.3E-3</v>
      </c>
      <c r="N208" s="45">
        <v>9.5999999999999992E-3</v>
      </c>
      <c r="O208" s="46">
        <v>3.1869000000000001</v>
      </c>
    </row>
    <row r="209" spans="2:15" x14ac:dyDescent="0.35">
      <c r="B209" s="39" t="s">
        <v>51</v>
      </c>
      <c r="C209" s="87">
        <v>108807.5505</v>
      </c>
      <c r="D209" s="40">
        <v>2.7262</v>
      </c>
      <c r="E209" s="41">
        <v>2.12E-2</v>
      </c>
      <c r="F209" s="41">
        <v>2.7473999999999998</v>
      </c>
      <c r="G209" s="41">
        <v>1E-4</v>
      </c>
      <c r="H209" s="41">
        <v>2.7475000000000001</v>
      </c>
      <c r="I209" s="42">
        <v>2.9499999999999998E-2</v>
      </c>
      <c r="J209" s="42">
        <v>3.7999999999999999E-2</v>
      </c>
      <c r="K209" s="42">
        <v>4.65E-2</v>
      </c>
      <c r="L209" s="43">
        <v>9.4600000000000004E-2</v>
      </c>
      <c r="M209" s="44">
        <v>-3.3E-3</v>
      </c>
      <c r="N209" s="45">
        <v>9.5999999999999992E-3</v>
      </c>
      <c r="O209" s="46">
        <v>3.1303999999999998</v>
      </c>
    </row>
    <row r="210" spans="2:15" x14ac:dyDescent="0.35">
      <c r="B210" s="39" t="s">
        <v>52</v>
      </c>
      <c r="C210" s="87">
        <v>272907.73989999999</v>
      </c>
      <c r="D210" s="40">
        <v>6.8377999999999997</v>
      </c>
      <c r="E210" s="41">
        <v>0.86660000000000004</v>
      </c>
      <c r="F210" s="41">
        <v>7.7043999999999997</v>
      </c>
      <c r="G210" s="41">
        <v>2.0000000000000001E-4</v>
      </c>
      <c r="H210" s="41">
        <v>7.7046000000000001</v>
      </c>
      <c r="I210" s="42">
        <v>2.9499999999999998E-2</v>
      </c>
      <c r="J210" s="42">
        <v>3.7999999999999999E-2</v>
      </c>
      <c r="K210" s="42">
        <v>4.65E-2</v>
      </c>
      <c r="L210" s="43">
        <v>0.2656</v>
      </c>
      <c r="M210" s="44">
        <v>-3.3E-3</v>
      </c>
      <c r="N210" s="45">
        <v>9.5999999999999992E-3</v>
      </c>
      <c r="O210" s="46">
        <v>8.7786000000000008</v>
      </c>
    </row>
    <row r="211" spans="2:15" x14ac:dyDescent="0.35">
      <c r="B211" s="39" t="s">
        <v>53</v>
      </c>
      <c r="C211" s="87">
        <v>66876.419699999999</v>
      </c>
      <c r="D211" s="40">
        <v>1.6756</v>
      </c>
      <c r="E211" s="41">
        <v>1.2999999999999999E-2</v>
      </c>
      <c r="F211" s="41">
        <v>1.6886000000000001</v>
      </c>
      <c r="G211" s="41">
        <v>0</v>
      </c>
      <c r="H211" s="41">
        <v>1.6887000000000001</v>
      </c>
      <c r="I211" s="42">
        <v>7.1999999999999998E-3</v>
      </c>
      <c r="J211" s="42">
        <v>9.2999999999999992E-3</v>
      </c>
      <c r="K211" s="42">
        <v>1.14E-2</v>
      </c>
      <c r="L211" s="43">
        <v>5.4199999999999998E-2</v>
      </c>
      <c r="M211" s="44">
        <v>-3.3E-3</v>
      </c>
      <c r="N211" s="45">
        <v>9.5999999999999992E-3</v>
      </c>
      <c r="O211" s="46">
        <v>1.7936000000000001</v>
      </c>
    </row>
    <row r="212" spans="2:15" x14ac:dyDescent="0.35">
      <c r="B212" s="39" t="s">
        <v>54</v>
      </c>
      <c r="C212" s="87">
        <v>116596.5898</v>
      </c>
      <c r="D212" s="40">
        <v>2.9214000000000002</v>
      </c>
      <c r="E212" s="41">
        <v>4.9287000000000001</v>
      </c>
      <c r="F212" s="41">
        <v>7.8501000000000003</v>
      </c>
      <c r="G212" s="41">
        <v>5.3499999999999999E-2</v>
      </c>
      <c r="H212" s="41">
        <v>7.9035000000000002</v>
      </c>
      <c r="I212" s="42">
        <v>2.0899999999999998E-2</v>
      </c>
      <c r="J212" s="42">
        <v>2.69E-2</v>
      </c>
      <c r="K212" s="42">
        <v>3.3000000000000002E-2</v>
      </c>
      <c r="L212" s="43">
        <v>0.69099999999999995</v>
      </c>
      <c r="M212" s="44">
        <v>-3.3E-3</v>
      </c>
      <c r="N212" s="45">
        <v>9.5999999999999992E-3</v>
      </c>
      <c r="O212" s="46">
        <v>9.1953999999999994</v>
      </c>
    </row>
    <row r="213" spans="2:15" x14ac:dyDescent="0.35">
      <c r="B213" s="39" t="s">
        <v>55</v>
      </c>
      <c r="C213" s="87">
        <v>0</v>
      </c>
      <c r="D213" s="40">
        <v>0</v>
      </c>
      <c r="E213" s="41">
        <v>0</v>
      </c>
      <c r="F213" s="41">
        <v>0</v>
      </c>
      <c r="G213" s="41">
        <v>0</v>
      </c>
      <c r="H213" s="41">
        <v>0</v>
      </c>
      <c r="I213" s="42">
        <v>0</v>
      </c>
      <c r="J213" s="42">
        <v>0</v>
      </c>
      <c r="K213" s="42">
        <v>0</v>
      </c>
      <c r="L213" s="43">
        <v>0</v>
      </c>
      <c r="M213" s="44">
        <v>-3.3E-3</v>
      </c>
      <c r="N213" s="45">
        <v>9.5999999999999992E-3</v>
      </c>
      <c r="O213" s="46">
        <v>0</v>
      </c>
    </row>
    <row r="214" spans="2:15" x14ac:dyDescent="0.35">
      <c r="B214" s="39" t="s">
        <v>56</v>
      </c>
      <c r="C214" s="87">
        <v>97288.490099999995</v>
      </c>
      <c r="D214" s="40">
        <v>2.4376000000000002</v>
      </c>
      <c r="E214" s="41">
        <v>1.89E-2</v>
      </c>
      <c r="F214" s="41">
        <v>2.4565999999999999</v>
      </c>
      <c r="G214" s="41">
        <v>7.1499999999999994E-2</v>
      </c>
      <c r="H214" s="41">
        <v>2.528</v>
      </c>
      <c r="I214" s="42">
        <v>1.43E-2</v>
      </c>
      <c r="J214" s="42">
        <v>1.8499999999999999E-2</v>
      </c>
      <c r="K214" s="42">
        <v>2.2700000000000001E-2</v>
      </c>
      <c r="L214" s="43">
        <v>8.3000000000000004E-2</v>
      </c>
      <c r="M214" s="44">
        <v>-3.3E-3</v>
      </c>
      <c r="N214" s="45">
        <v>9.5999999999999992E-3</v>
      </c>
      <c r="O214" s="46">
        <v>2.7469000000000001</v>
      </c>
    </row>
    <row r="215" spans="2:15" ht="15" thickBot="1" x14ac:dyDescent="0.4">
      <c r="B215" s="47" t="s">
        <v>59</v>
      </c>
      <c r="C215" s="82">
        <v>2446293.5044</v>
      </c>
      <c r="D215" s="48">
        <v>61.292900000000003</v>
      </c>
      <c r="E215" s="49">
        <v>5.21E-2</v>
      </c>
      <c r="F215" s="49">
        <v>61.345100000000002</v>
      </c>
      <c r="G215" s="49">
        <v>1.5E-3</v>
      </c>
      <c r="H215" s="49">
        <v>61.346600000000002</v>
      </c>
      <c r="I215" s="50">
        <v>4.87E-2</v>
      </c>
      <c r="J215" s="50">
        <v>5.9499999999999997E-2</v>
      </c>
      <c r="K215" s="50">
        <v>7.0300000000000001E-2</v>
      </c>
      <c r="L215" s="51">
        <v>4.1896000000000004</v>
      </c>
      <c r="M215" s="52">
        <v>-3.3E-3</v>
      </c>
      <c r="N215" s="53">
        <v>9.5999999999999992E-3</v>
      </c>
      <c r="O215" s="54">
        <v>75.545299999999997</v>
      </c>
    </row>
    <row r="216" spans="2:15" x14ac:dyDescent="0.35">
      <c r="B216" s="55" t="s">
        <v>88</v>
      </c>
      <c r="C216" s="88">
        <v>2290161.5819999999</v>
      </c>
      <c r="D216" s="56">
        <v>57.381</v>
      </c>
      <c r="E216" s="148"/>
      <c r="F216" s="148"/>
      <c r="G216" s="148"/>
      <c r="H216" s="148"/>
      <c r="I216" s="149"/>
      <c r="J216" s="150"/>
      <c r="K216" s="149"/>
      <c r="L216" s="151"/>
      <c r="M216" s="149"/>
      <c r="N216" s="152"/>
      <c r="O216" s="153"/>
    </row>
    <row r="217" spans="2:15" x14ac:dyDescent="0.35">
      <c r="B217" s="58" t="s">
        <v>89</v>
      </c>
      <c r="C217" s="87">
        <v>2369530.767</v>
      </c>
      <c r="D217" s="40">
        <v>59.369599999999998</v>
      </c>
      <c r="E217" s="154"/>
      <c r="F217" s="154"/>
      <c r="G217" s="154"/>
      <c r="H217" s="154"/>
      <c r="I217" s="155"/>
      <c r="J217" s="156"/>
      <c r="K217" s="155"/>
      <c r="L217" s="157"/>
      <c r="M217" s="155"/>
      <c r="N217" s="158"/>
      <c r="O217" s="159"/>
    </row>
    <row r="218" spans="2:15" x14ac:dyDescent="0.35">
      <c r="B218" s="58" t="s">
        <v>90</v>
      </c>
      <c r="C218" s="87">
        <v>2209840.9196000001</v>
      </c>
      <c r="D218" s="40">
        <v>55.368499999999997</v>
      </c>
      <c r="E218" s="154"/>
      <c r="F218" s="154"/>
      <c r="G218" s="154"/>
      <c r="H218" s="154"/>
      <c r="I218" s="155"/>
      <c r="J218" s="156"/>
      <c r="K218" s="155"/>
      <c r="L218" s="157"/>
      <c r="M218" s="155"/>
      <c r="N218" s="158"/>
      <c r="O218" s="159"/>
    </row>
    <row r="219" spans="2:15" x14ac:dyDescent="0.35">
      <c r="B219" s="58" t="s">
        <v>91</v>
      </c>
      <c r="C219" s="87">
        <v>280761.49969999999</v>
      </c>
      <c r="D219" s="40">
        <v>7.0346000000000002</v>
      </c>
      <c r="E219" s="154"/>
      <c r="F219" s="154"/>
      <c r="G219" s="154"/>
      <c r="H219" s="154"/>
      <c r="I219" s="155"/>
      <c r="J219" s="156"/>
      <c r="K219" s="155"/>
      <c r="L219" s="157"/>
      <c r="M219" s="155"/>
      <c r="N219" s="158"/>
      <c r="O219" s="159"/>
    </row>
    <row r="220" spans="2:15" ht="15" thickBot="1" x14ac:dyDescent="0.4">
      <c r="B220" s="59" t="s">
        <v>92</v>
      </c>
      <c r="C220" s="82">
        <v>2446293.5044</v>
      </c>
      <c r="D220" s="48">
        <v>61.292900000000003</v>
      </c>
      <c r="E220" s="160"/>
      <c r="F220" s="160"/>
      <c r="G220" s="160"/>
      <c r="H220" s="160"/>
      <c r="I220" s="161"/>
      <c r="J220" s="162"/>
      <c r="K220" s="161"/>
      <c r="L220" s="163"/>
      <c r="M220" s="161"/>
      <c r="N220" s="164"/>
      <c r="O220" s="165"/>
    </row>
    <row r="221" spans="2:15" ht="15" thickBot="1" x14ac:dyDescent="0.4">
      <c r="B221" s="60" t="s">
        <v>117</v>
      </c>
      <c r="C221" s="89">
        <v>9596588.2727000006</v>
      </c>
      <c r="D221" s="61">
        <v>240.44659999999999</v>
      </c>
      <c r="E221" s="62">
        <v>10.2537</v>
      </c>
      <c r="F221" s="62">
        <v>250.7003</v>
      </c>
      <c r="G221" s="62">
        <v>2.06E-2</v>
      </c>
      <c r="H221" s="62">
        <v>250.7208</v>
      </c>
      <c r="I221" s="63">
        <v>3.9899999999999998E-2</v>
      </c>
      <c r="J221" s="63">
        <v>5.0500000000000003E-2</v>
      </c>
      <c r="K221" s="63">
        <v>6.1100000000000002E-2</v>
      </c>
      <c r="L221" s="62">
        <v>11.382099999999999</v>
      </c>
      <c r="M221" s="63">
        <v>-3.3E-3</v>
      </c>
      <c r="N221" s="64">
        <v>9.5999999999999992E-3</v>
      </c>
      <c r="O221" s="65">
        <v>296.79989999999998</v>
      </c>
    </row>
    <row r="222" spans="2:15" x14ac:dyDescent="0.35">
      <c r="B222" s="35"/>
      <c r="C222" s="35"/>
      <c r="D222" s="35"/>
      <c r="E222" s="37"/>
      <c r="F222" s="37"/>
      <c r="G222" s="37"/>
      <c r="H222" s="37"/>
      <c r="I222" s="37"/>
      <c r="J222" s="37"/>
      <c r="K222" s="37"/>
      <c r="L222" s="37"/>
      <c r="M222" s="214" t="s">
        <v>168</v>
      </c>
      <c r="N222" s="66" t="s">
        <v>93</v>
      </c>
      <c r="O222" s="57">
        <v>13.3338</v>
      </c>
    </row>
    <row r="223" spans="2:15" x14ac:dyDescent="0.35">
      <c r="B223" s="35"/>
      <c r="C223" s="35"/>
      <c r="D223" s="35"/>
      <c r="E223" s="37"/>
      <c r="F223" s="37"/>
      <c r="G223" s="37"/>
      <c r="H223" s="37"/>
      <c r="I223" s="37"/>
      <c r="J223" s="37"/>
      <c r="K223" s="37"/>
      <c r="L223" s="37"/>
      <c r="M223" s="215" t="s">
        <v>169</v>
      </c>
      <c r="N223" s="67" t="s">
        <v>100</v>
      </c>
      <c r="O223" s="68">
        <v>0.06</v>
      </c>
    </row>
    <row r="224" spans="2:15" ht="15" customHeight="1" x14ac:dyDescent="0.35">
      <c r="B224" s="35"/>
      <c r="C224" s="35"/>
      <c r="D224" s="35"/>
      <c r="E224" s="37"/>
      <c r="F224" s="37"/>
      <c r="G224" s="37"/>
      <c r="H224" s="37"/>
      <c r="I224" s="37"/>
      <c r="J224" s="37"/>
      <c r="K224" s="37"/>
      <c r="L224" s="37"/>
      <c r="M224" s="215" t="s">
        <v>170</v>
      </c>
      <c r="N224" s="67" t="s">
        <v>137</v>
      </c>
      <c r="O224" s="68">
        <v>1.2500000000000001E-2</v>
      </c>
    </row>
    <row r="225" spans="2:18" x14ac:dyDescent="0.35">
      <c r="B225" s="35"/>
      <c r="C225" s="35"/>
      <c r="D225" s="35"/>
      <c r="E225" s="37"/>
      <c r="F225" s="37"/>
      <c r="G225" s="37"/>
      <c r="H225" s="37"/>
      <c r="I225" s="37"/>
      <c r="J225" s="37"/>
      <c r="K225" s="37"/>
      <c r="L225" s="37"/>
      <c r="M225" s="215" t="s">
        <v>171</v>
      </c>
      <c r="N225" s="67" t="s">
        <v>94</v>
      </c>
      <c r="O225" s="69">
        <v>2.2499999999999999E-2</v>
      </c>
    </row>
    <row r="226" spans="2:18" ht="15" thickBot="1" x14ac:dyDescent="0.4">
      <c r="B226" s="35"/>
      <c r="C226" s="35"/>
      <c r="D226" s="35"/>
      <c r="E226" s="37"/>
      <c r="F226" s="37"/>
      <c r="G226" s="37"/>
      <c r="H226" s="37"/>
      <c r="I226" s="37"/>
      <c r="J226" s="37"/>
      <c r="K226" s="37"/>
      <c r="L226" s="37"/>
      <c r="M226" s="216" t="s">
        <v>172</v>
      </c>
      <c r="N226" s="70" t="s">
        <v>145</v>
      </c>
      <c r="O226" s="71">
        <v>341.01760000000002</v>
      </c>
    </row>
    <row r="227" spans="2:18" x14ac:dyDescent="0.35">
      <c r="B227" s="80" t="s">
        <v>60</v>
      </c>
      <c r="C227" s="35"/>
      <c r="D227" s="35"/>
      <c r="E227" s="37"/>
      <c r="F227" s="37"/>
      <c r="G227" s="37"/>
      <c r="H227" s="37"/>
      <c r="I227" s="37"/>
      <c r="J227" s="37"/>
      <c r="K227" s="37"/>
      <c r="L227" s="37"/>
      <c r="M227" s="37"/>
      <c r="N227" s="37"/>
      <c r="O227" s="37"/>
    </row>
    <row r="228" spans="2:18" x14ac:dyDescent="0.35">
      <c r="B228" s="5" t="s">
        <v>173</v>
      </c>
      <c r="C228" s="35"/>
      <c r="D228" s="35"/>
      <c r="E228" s="37"/>
      <c r="F228" s="37"/>
      <c r="G228" s="37"/>
      <c r="H228" s="37"/>
      <c r="I228" s="37"/>
      <c r="J228" s="37"/>
      <c r="K228" s="37"/>
      <c r="L228" s="37"/>
      <c r="M228" s="37"/>
      <c r="N228" s="37"/>
      <c r="O228" s="37"/>
    </row>
    <row r="229" spans="2:18" x14ac:dyDescent="0.35">
      <c r="B229" s="5" t="s">
        <v>177</v>
      </c>
      <c r="C229" s="35"/>
      <c r="D229" s="35"/>
      <c r="E229" s="37"/>
      <c r="F229" s="37"/>
      <c r="G229" s="37"/>
      <c r="H229" s="37"/>
      <c r="I229" s="37"/>
      <c r="J229" s="37"/>
      <c r="K229" s="37"/>
      <c r="L229" s="37"/>
      <c r="M229" s="37"/>
      <c r="N229" s="37"/>
      <c r="O229" s="37"/>
    </row>
    <row r="230" spans="2:18" x14ac:dyDescent="0.35">
      <c r="B230" s="5" t="s">
        <v>179</v>
      </c>
      <c r="C230" s="35"/>
      <c r="D230" s="35"/>
      <c r="E230" s="37"/>
      <c r="F230" s="37"/>
      <c r="G230" s="37"/>
      <c r="H230" s="37"/>
      <c r="I230" s="37"/>
      <c r="J230" s="37"/>
      <c r="K230" s="37"/>
      <c r="L230" s="37"/>
      <c r="M230" s="37"/>
      <c r="N230" s="37"/>
      <c r="O230" s="37"/>
    </row>
    <row r="231" spans="2:18" x14ac:dyDescent="0.35">
      <c r="B231" s="5" t="s">
        <v>178</v>
      </c>
      <c r="C231" s="35"/>
      <c r="D231" s="35"/>
      <c r="E231" s="37"/>
      <c r="F231" s="37"/>
      <c r="G231" s="37"/>
      <c r="H231" s="37"/>
      <c r="I231" s="37"/>
      <c r="J231" s="37"/>
      <c r="K231" s="37"/>
      <c r="L231" s="37"/>
      <c r="M231" s="37"/>
      <c r="N231" s="37"/>
      <c r="O231" s="37"/>
    </row>
    <row r="232" spans="2:18" x14ac:dyDescent="0.35">
      <c r="B232" s="5" t="s">
        <v>188</v>
      </c>
      <c r="C232" s="35"/>
      <c r="D232" s="35"/>
      <c r="E232" s="37"/>
      <c r="F232" s="37"/>
      <c r="G232" s="37"/>
      <c r="H232" s="37"/>
      <c r="I232" s="37"/>
      <c r="J232" s="37"/>
      <c r="K232" s="37"/>
      <c r="L232" s="37"/>
      <c r="M232" s="37"/>
      <c r="N232" s="37"/>
      <c r="O232" s="37"/>
    </row>
    <row r="233" spans="2:18" x14ac:dyDescent="0.35">
      <c r="B233" s="5" t="s">
        <v>174</v>
      </c>
      <c r="C233" s="35"/>
      <c r="D233" s="35"/>
      <c r="E233" s="37"/>
      <c r="F233" s="37"/>
      <c r="G233" s="37"/>
      <c r="H233" s="37"/>
      <c r="I233" s="37"/>
      <c r="J233" s="37"/>
      <c r="K233" s="37"/>
      <c r="L233" s="37"/>
      <c r="M233" s="37"/>
      <c r="N233" s="37"/>
      <c r="O233" s="37"/>
    </row>
    <row r="234" spans="2:18" x14ac:dyDescent="0.35">
      <c r="B234" s="5" t="s">
        <v>175</v>
      </c>
      <c r="C234" s="35"/>
      <c r="D234" s="35"/>
      <c r="E234" s="37"/>
      <c r="F234" s="37"/>
      <c r="G234" s="37"/>
      <c r="H234" s="37"/>
      <c r="I234" s="37"/>
      <c r="J234" s="37"/>
      <c r="K234" s="37"/>
      <c r="L234" s="37"/>
      <c r="M234" s="37"/>
      <c r="N234" s="37"/>
      <c r="O234" s="37"/>
    </row>
    <row r="235" spans="2:18" x14ac:dyDescent="0.35">
      <c r="B235" s="5" t="s">
        <v>176</v>
      </c>
      <c r="C235" s="35"/>
      <c r="D235" s="35"/>
      <c r="E235" s="37"/>
      <c r="F235" s="37"/>
      <c r="G235" s="37"/>
      <c r="H235" s="37"/>
      <c r="I235" s="37"/>
      <c r="J235" s="37"/>
      <c r="K235" s="37"/>
      <c r="L235" s="37"/>
      <c r="M235" s="37"/>
      <c r="N235" s="37"/>
      <c r="O235" s="37"/>
    </row>
    <row r="236" spans="2:18" x14ac:dyDescent="0.35">
      <c r="B236" s="5" t="s">
        <v>181</v>
      </c>
      <c r="C236" s="35"/>
      <c r="D236" s="35"/>
      <c r="E236" s="37"/>
      <c r="F236" s="37"/>
      <c r="G236" s="37"/>
      <c r="H236" s="37"/>
      <c r="I236" s="37"/>
      <c r="J236" s="37"/>
      <c r="K236" s="37"/>
      <c r="L236" s="37"/>
      <c r="M236" s="37"/>
      <c r="N236" s="37"/>
      <c r="O236" s="37"/>
    </row>
    <row r="237" spans="2:18" x14ac:dyDescent="0.35">
      <c r="B237" s="5" t="s">
        <v>180</v>
      </c>
      <c r="C237" s="35"/>
      <c r="D237" s="35"/>
      <c r="E237" s="37"/>
      <c r="F237" s="37"/>
      <c r="G237" s="37"/>
      <c r="H237" s="37"/>
      <c r="I237" s="37"/>
      <c r="J237" s="37"/>
      <c r="K237" s="37"/>
      <c r="L237" s="37"/>
      <c r="M237" s="37"/>
      <c r="N237" s="37"/>
      <c r="O237" s="37"/>
    </row>
    <row r="238" spans="2:18" x14ac:dyDescent="0.35">
      <c r="B238" s="5" t="s">
        <v>191</v>
      </c>
      <c r="C238" s="35"/>
      <c r="D238" s="35"/>
      <c r="E238" s="37"/>
      <c r="F238" s="37"/>
      <c r="G238" s="37"/>
      <c r="H238" s="37"/>
      <c r="I238" s="37"/>
      <c r="J238" s="37"/>
      <c r="K238" s="37"/>
      <c r="L238" s="37"/>
      <c r="M238" s="37"/>
      <c r="N238" s="37"/>
      <c r="O238" s="37"/>
    </row>
    <row r="239" spans="2:18" x14ac:dyDescent="0.35">
      <c r="B239" s="7" t="s">
        <v>196</v>
      </c>
      <c r="C239" s="35"/>
      <c r="D239" s="35"/>
      <c r="E239" s="37"/>
      <c r="F239" s="37"/>
      <c r="G239" s="37"/>
      <c r="H239" s="37"/>
      <c r="I239" s="37"/>
      <c r="J239" s="37"/>
      <c r="K239" s="37"/>
      <c r="L239" s="37"/>
      <c r="M239" s="37"/>
      <c r="N239" s="37"/>
      <c r="O239" s="37"/>
    </row>
    <row r="240" spans="2:18" x14ac:dyDescent="0.35">
      <c r="B240" s="228" t="s">
        <v>197</v>
      </c>
      <c r="C240" s="35"/>
      <c r="D240" s="35"/>
      <c r="E240" s="37"/>
      <c r="F240" s="37"/>
      <c r="G240" s="37"/>
      <c r="H240" s="37"/>
      <c r="I240" s="37"/>
      <c r="J240" s="37"/>
      <c r="K240" s="37"/>
      <c r="L240" s="37"/>
      <c r="M240" s="37"/>
      <c r="N240" s="37"/>
      <c r="O240" s="37"/>
      <c r="P240" s="35"/>
      <c r="Q240" s="13"/>
      <c r="R240" s="35"/>
    </row>
    <row r="241" spans="2:15" x14ac:dyDescent="0.35">
      <c r="B241" s="5" t="s">
        <v>198</v>
      </c>
      <c r="C241" s="35"/>
      <c r="D241" s="35"/>
      <c r="E241" s="37"/>
      <c r="F241" s="37"/>
      <c r="G241" s="37"/>
      <c r="H241" s="37"/>
      <c r="I241" s="37"/>
      <c r="J241" s="37"/>
      <c r="K241" s="37"/>
      <c r="L241" s="37"/>
      <c r="M241" s="37"/>
      <c r="N241" s="37"/>
      <c r="O241" s="37"/>
    </row>
    <row r="242" spans="2:15" x14ac:dyDescent="0.35">
      <c r="B242" s="5" t="s">
        <v>199</v>
      </c>
    </row>
    <row r="243" spans="2:15" x14ac:dyDescent="0.35">
      <c r="B243" s="5" t="s">
        <v>200</v>
      </c>
    </row>
    <row r="244" spans="2:15" x14ac:dyDescent="0.35">
      <c r="B244" s="5" t="s">
        <v>201</v>
      </c>
    </row>
    <row r="245" spans="2:15" x14ac:dyDescent="0.35"/>
    <row r="246" spans="2:15" ht="18" x14ac:dyDescent="0.4">
      <c r="B246" s="1" t="s">
        <v>0</v>
      </c>
      <c r="C246" s="2"/>
      <c r="D246" s="2"/>
      <c r="E246" s="2"/>
      <c r="F246" s="2"/>
      <c r="G246" s="2"/>
      <c r="H246" s="3"/>
      <c r="I246" s="3"/>
      <c r="J246" s="36"/>
      <c r="K246" s="36"/>
      <c r="L246" s="36"/>
      <c r="M246" s="36"/>
      <c r="N246" s="36"/>
      <c r="O246" s="3" t="s">
        <v>29</v>
      </c>
    </row>
    <row r="247" spans="2:15" ht="18" x14ac:dyDescent="0.4">
      <c r="B247" s="1" t="s">
        <v>75</v>
      </c>
      <c r="C247" s="2"/>
      <c r="D247" s="2"/>
      <c r="E247" s="2"/>
      <c r="F247" s="2"/>
      <c r="G247" s="2"/>
      <c r="H247" s="2"/>
      <c r="I247" s="2"/>
      <c r="J247" s="36"/>
      <c r="K247" s="36"/>
      <c r="L247" s="36"/>
      <c r="M247" s="36"/>
      <c r="N247" s="36"/>
      <c r="O247" s="2"/>
    </row>
    <row r="248" spans="2:15" ht="18" x14ac:dyDescent="0.4">
      <c r="B248" s="1" t="s">
        <v>98</v>
      </c>
      <c r="C248" s="2"/>
      <c r="D248" s="2"/>
      <c r="E248" s="2"/>
      <c r="F248" s="2"/>
      <c r="G248" s="2"/>
      <c r="H248" s="2"/>
      <c r="I248" s="2"/>
      <c r="J248" s="36"/>
      <c r="K248" s="36"/>
      <c r="L248" s="36"/>
      <c r="M248" s="36"/>
      <c r="N248" s="36"/>
      <c r="O248" s="2"/>
    </row>
    <row r="249" spans="2:15" ht="15" thickBot="1" x14ac:dyDescent="0.4">
      <c r="B249" s="35"/>
      <c r="C249" s="35"/>
      <c r="D249" s="35"/>
      <c r="E249" s="35"/>
      <c r="F249" s="37"/>
      <c r="G249" s="37"/>
      <c r="H249" s="37"/>
      <c r="I249" s="37"/>
      <c r="J249" s="37"/>
      <c r="K249" s="37"/>
      <c r="L249" s="37"/>
      <c r="M249" s="37"/>
      <c r="N249" s="37"/>
      <c r="O249" s="37"/>
    </row>
    <row r="250" spans="2:15" x14ac:dyDescent="0.35">
      <c r="B250" s="218" t="s">
        <v>115</v>
      </c>
      <c r="C250" s="219"/>
      <c r="D250" s="219"/>
      <c r="E250" s="219"/>
      <c r="F250" s="219"/>
      <c r="G250" s="219"/>
      <c r="H250" s="219"/>
      <c r="I250" s="219"/>
      <c r="J250" s="219"/>
      <c r="K250" s="219"/>
      <c r="L250" s="219"/>
      <c r="M250" s="219"/>
      <c r="N250" s="219"/>
      <c r="O250" s="220"/>
    </row>
    <row r="251" spans="2:15" x14ac:dyDescent="0.35">
      <c r="B251" s="221" t="s">
        <v>13</v>
      </c>
      <c r="C251" s="217"/>
      <c r="D251" s="217"/>
      <c r="E251" s="217"/>
      <c r="F251" s="217"/>
      <c r="G251" s="217"/>
      <c r="H251" s="217"/>
      <c r="I251" s="217"/>
      <c r="J251" s="217"/>
      <c r="K251" s="217"/>
      <c r="L251" s="217"/>
      <c r="M251" s="217"/>
      <c r="N251" s="217"/>
      <c r="O251" s="222"/>
    </row>
    <row r="252" spans="2:15" ht="39.65" customHeight="1" x14ac:dyDescent="0.35">
      <c r="B252" s="251" t="s">
        <v>77</v>
      </c>
      <c r="C252" s="229" t="s">
        <v>182</v>
      </c>
      <c r="D252" s="230" t="s">
        <v>148</v>
      </c>
      <c r="E252" s="230" t="s">
        <v>183</v>
      </c>
      <c r="F252" s="230" t="s">
        <v>79</v>
      </c>
      <c r="G252" s="230" t="s">
        <v>80</v>
      </c>
      <c r="H252" s="230" t="s">
        <v>81</v>
      </c>
      <c r="I252" s="231" t="s">
        <v>82</v>
      </c>
      <c r="J252" s="230" t="s">
        <v>83</v>
      </c>
      <c r="K252" s="231" t="s">
        <v>84</v>
      </c>
      <c r="L252" s="230" t="s">
        <v>85</v>
      </c>
      <c r="M252" s="230" t="s">
        <v>86</v>
      </c>
      <c r="N252" s="230" t="s">
        <v>195</v>
      </c>
      <c r="O252" s="232" t="s">
        <v>87</v>
      </c>
    </row>
    <row r="253" spans="2:15" ht="15" thickBot="1" x14ac:dyDescent="0.4">
      <c r="B253" s="252"/>
      <c r="C253" s="223" t="s">
        <v>152</v>
      </c>
      <c r="D253" s="192" t="s">
        <v>153</v>
      </c>
      <c r="E253" s="192" t="s">
        <v>154</v>
      </c>
      <c r="F253" s="192" t="s">
        <v>155</v>
      </c>
      <c r="G253" s="192" t="s">
        <v>156</v>
      </c>
      <c r="H253" s="192" t="s">
        <v>157</v>
      </c>
      <c r="I253" s="224" t="s">
        <v>161</v>
      </c>
      <c r="J253" s="192" t="s">
        <v>162</v>
      </c>
      <c r="K253" s="225" t="s">
        <v>163</v>
      </c>
      <c r="L253" s="192" t="s">
        <v>164</v>
      </c>
      <c r="M253" s="192" t="s">
        <v>165</v>
      </c>
      <c r="N253" s="192" t="s">
        <v>166</v>
      </c>
      <c r="O253" s="193" t="s">
        <v>167</v>
      </c>
    </row>
    <row r="254" spans="2:15" x14ac:dyDescent="0.35">
      <c r="B254" s="39" t="s">
        <v>35</v>
      </c>
      <c r="C254" s="83">
        <v>1524241.0071</v>
      </c>
      <c r="D254" s="40">
        <v>55.577599999999997</v>
      </c>
      <c r="E254" s="41">
        <v>1.8559000000000001</v>
      </c>
      <c r="F254" s="41">
        <v>57.433500000000002</v>
      </c>
      <c r="G254" s="41">
        <v>0</v>
      </c>
      <c r="H254" s="41">
        <v>57.433500000000002</v>
      </c>
      <c r="I254" s="42">
        <v>1.6799999999999999E-2</v>
      </c>
      <c r="J254" s="42">
        <v>2.1700000000000001E-2</v>
      </c>
      <c r="K254" s="42">
        <v>2.6599999999999999E-2</v>
      </c>
      <c r="L254" s="43">
        <v>1.9903999999999999</v>
      </c>
      <c r="M254" s="44">
        <v>-3.3E-3</v>
      </c>
      <c r="N254" s="45">
        <v>5.7799999999999997E-2</v>
      </c>
      <c r="O254" s="46">
        <v>65.984499999999997</v>
      </c>
    </row>
    <row r="255" spans="2:15" x14ac:dyDescent="0.35">
      <c r="B255" s="39" t="s">
        <v>36</v>
      </c>
      <c r="C255" s="87">
        <v>0</v>
      </c>
      <c r="D255" s="40">
        <v>0</v>
      </c>
      <c r="E255" s="41">
        <v>0</v>
      </c>
      <c r="F255" s="41">
        <v>0</v>
      </c>
      <c r="G255" s="41">
        <v>0</v>
      </c>
      <c r="H255" s="41">
        <v>0</v>
      </c>
      <c r="I255" s="42">
        <v>1.6799999999999999E-2</v>
      </c>
      <c r="J255" s="42">
        <v>2.1700000000000001E-2</v>
      </c>
      <c r="K255" s="42">
        <v>2.6599999999999999E-2</v>
      </c>
      <c r="L255" s="43">
        <v>0</v>
      </c>
      <c r="M255" s="44">
        <v>-3.3E-3</v>
      </c>
      <c r="N255" s="45">
        <v>5.7799999999999997E-2</v>
      </c>
      <c r="O255" s="46">
        <v>0</v>
      </c>
    </row>
    <row r="256" spans="2:15" x14ac:dyDescent="0.35">
      <c r="B256" s="39" t="s">
        <v>37</v>
      </c>
      <c r="C256" s="87">
        <v>120993.6295</v>
      </c>
      <c r="D256" s="40">
        <v>4.4116999999999997</v>
      </c>
      <c r="E256" s="41">
        <v>0.14729999999999999</v>
      </c>
      <c r="F256" s="41">
        <v>4.5590000000000002</v>
      </c>
      <c r="G256" s="41">
        <v>0</v>
      </c>
      <c r="H256" s="41">
        <v>4.5590000000000002</v>
      </c>
      <c r="I256" s="42">
        <v>4.9700000000000001E-2</v>
      </c>
      <c r="J256" s="42">
        <v>6.3700000000000007E-2</v>
      </c>
      <c r="K256" s="42">
        <v>7.7700000000000005E-2</v>
      </c>
      <c r="L256" s="43">
        <v>0.16689999999999999</v>
      </c>
      <c r="M256" s="44">
        <v>-3.3E-3</v>
      </c>
      <c r="N256" s="45">
        <v>5.7799999999999997E-2</v>
      </c>
      <c r="O256" s="46">
        <v>5.7854000000000001</v>
      </c>
    </row>
    <row r="257" spans="2:15" x14ac:dyDescent="0.35">
      <c r="B257" s="39" t="s">
        <v>38</v>
      </c>
      <c r="C257" s="87">
        <v>0</v>
      </c>
      <c r="D257" s="40">
        <v>0</v>
      </c>
      <c r="E257" s="41">
        <v>0</v>
      </c>
      <c r="F257" s="41">
        <v>0</v>
      </c>
      <c r="G257" s="41">
        <v>0</v>
      </c>
      <c r="H257" s="41">
        <v>0</v>
      </c>
      <c r="I257" s="42">
        <v>1.6799999999999999E-2</v>
      </c>
      <c r="J257" s="42">
        <v>2.1700000000000001E-2</v>
      </c>
      <c r="K257" s="42">
        <v>2.6599999999999999E-2</v>
      </c>
      <c r="L257" s="43">
        <v>0</v>
      </c>
      <c r="M257" s="44">
        <v>-3.3E-3</v>
      </c>
      <c r="N257" s="45">
        <v>5.7799999999999997E-2</v>
      </c>
      <c r="O257" s="46">
        <v>0</v>
      </c>
    </row>
    <row r="258" spans="2:15" x14ac:dyDescent="0.35">
      <c r="B258" s="39" t="s">
        <v>39</v>
      </c>
      <c r="C258" s="87">
        <v>510265.23019999999</v>
      </c>
      <c r="D258" s="40">
        <v>18.605499999999999</v>
      </c>
      <c r="E258" s="41">
        <v>0.16170000000000001</v>
      </c>
      <c r="F258" s="41">
        <v>18.767199999999999</v>
      </c>
      <c r="G258" s="41">
        <v>0</v>
      </c>
      <c r="H258" s="41">
        <v>18.767199999999999</v>
      </c>
      <c r="I258" s="42">
        <v>5.33E-2</v>
      </c>
      <c r="J258" s="42">
        <v>6.83E-2</v>
      </c>
      <c r="K258" s="42">
        <v>8.3199999999999996E-2</v>
      </c>
      <c r="L258" s="43">
        <v>0.69450000000000001</v>
      </c>
      <c r="M258" s="44">
        <v>-3.3E-3</v>
      </c>
      <c r="N258" s="45">
        <v>5.7799999999999997E-2</v>
      </c>
      <c r="O258" s="46">
        <v>24.071000000000002</v>
      </c>
    </row>
    <row r="259" spans="2:15" x14ac:dyDescent="0.35">
      <c r="B259" s="39" t="s">
        <v>40</v>
      </c>
      <c r="C259" s="87">
        <v>336955.7401</v>
      </c>
      <c r="D259" s="40">
        <v>12.286199999999999</v>
      </c>
      <c r="E259" s="41">
        <v>0.10680000000000001</v>
      </c>
      <c r="F259" s="41">
        <v>12.393000000000001</v>
      </c>
      <c r="G259" s="41">
        <v>0</v>
      </c>
      <c r="H259" s="41">
        <v>12.393000000000001</v>
      </c>
      <c r="I259" s="42">
        <v>5.6800000000000003E-2</v>
      </c>
      <c r="J259" s="42">
        <v>7.2700000000000001E-2</v>
      </c>
      <c r="K259" s="42">
        <v>8.8499999999999995E-2</v>
      </c>
      <c r="L259" s="43">
        <v>0.46339999999999998</v>
      </c>
      <c r="M259" s="44">
        <v>-3.3E-3</v>
      </c>
      <c r="N259" s="45">
        <v>5.7799999999999997E-2</v>
      </c>
      <c r="O259" s="46">
        <v>16.061499999999999</v>
      </c>
    </row>
    <row r="260" spans="2:15" x14ac:dyDescent="0.35">
      <c r="B260" s="39" t="s">
        <v>41</v>
      </c>
      <c r="C260" s="87">
        <v>205206.08910000001</v>
      </c>
      <c r="D260" s="40">
        <v>7.4823000000000004</v>
      </c>
      <c r="E260" s="41">
        <v>6.5000000000000002E-2</v>
      </c>
      <c r="F260" s="41">
        <v>7.5472999999999999</v>
      </c>
      <c r="G260" s="41">
        <v>0</v>
      </c>
      <c r="H260" s="41">
        <v>7.5472999999999999</v>
      </c>
      <c r="I260" s="42">
        <v>5.6800000000000003E-2</v>
      </c>
      <c r="J260" s="42">
        <v>7.2700000000000001E-2</v>
      </c>
      <c r="K260" s="42">
        <v>8.8499999999999995E-2</v>
      </c>
      <c r="L260" s="43">
        <v>0.28220000000000001</v>
      </c>
      <c r="M260" s="44">
        <v>-3.3E-3</v>
      </c>
      <c r="N260" s="45">
        <v>5.7799999999999997E-2</v>
      </c>
      <c r="O260" s="46">
        <v>9.7813999999999997</v>
      </c>
    </row>
    <row r="261" spans="2:15" x14ac:dyDescent="0.35">
      <c r="B261" s="39" t="s">
        <v>42</v>
      </c>
      <c r="C261" s="87">
        <v>22168.46</v>
      </c>
      <c r="D261" s="40">
        <v>0.80830000000000002</v>
      </c>
      <c r="E261" s="41">
        <v>7.0000000000000001E-3</v>
      </c>
      <c r="F261" s="41">
        <v>0.81530000000000002</v>
      </c>
      <c r="G261" s="41">
        <v>0</v>
      </c>
      <c r="H261" s="41">
        <v>0.81530000000000002</v>
      </c>
      <c r="I261" s="42">
        <v>5.6800000000000003E-2</v>
      </c>
      <c r="J261" s="42">
        <v>7.2700000000000001E-2</v>
      </c>
      <c r="K261" s="42">
        <v>8.8499999999999995E-2</v>
      </c>
      <c r="L261" s="43">
        <v>3.0499999999999999E-2</v>
      </c>
      <c r="M261" s="44">
        <v>-3.3E-3</v>
      </c>
      <c r="N261" s="45">
        <v>5.7799999999999997E-2</v>
      </c>
      <c r="O261" s="46">
        <v>1.0567</v>
      </c>
    </row>
    <row r="262" spans="2:15" x14ac:dyDescent="0.35">
      <c r="B262" s="39" t="s">
        <v>43</v>
      </c>
      <c r="C262" s="87">
        <v>12700</v>
      </c>
      <c r="D262" s="40">
        <v>0.46310000000000001</v>
      </c>
      <c r="E262" s="41">
        <v>4.0000000000000001E-3</v>
      </c>
      <c r="F262" s="41">
        <v>0.46710000000000002</v>
      </c>
      <c r="G262" s="41">
        <v>0</v>
      </c>
      <c r="H262" s="41">
        <v>0.46710000000000002</v>
      </c>
      <c r="I262" s="42">
        <v>1.43E-2</v>
      </c>
      <c r="J262" s="42">
        <v>1.8499999999999999E-2</v>
      </c>
      <c r="K262" s="42">
        <v>2.2700000000000001E-2</v>
      </c>
      <c r="L262" s="43">
        <v>1.5299999999999999E-2</v>
      </c>
      <c r="M262" s="44">
        <v>-3.3E-3</v>
      </c>
      <c r="N262" s="45">
        <v>5.7799999999999997E-2</v>
      </c>
      <c r="O262" s="46">
        <v>0.53169999999999995</v>
      </c>
    </row>
    <row r="263" spans="2:15" x14ac:dyDescent="0.35">
      <c r="B263" s="39" t="s">
        <v>44</v>
      </c>
      <c r="C263" s="87">
        <v>122803.6899</v>
      </c>
      <c r="D263" s="40">
        <v>4.4776999999999996</v>
      </c>
      <c r="E263" s="41">
        <v>-0.122</v>
      </c>
      <c r="F263" s="41">
        <v>4.3556999999999997</v>
      </c>
      <c r="G263" s="41">
        <v>8.0000000000000004E-4</v>
      </c>
      <c r="H263" s="41">
        <v>4.3564999999999996</v>
      </c>
      <c r="I263" s="42">
        <v>5.6800000000000003E-2</v>
      </c>
      <c r="J263" s="42">
        <v>7.2700000000000001E-2</v>
      </c>
      <c r="K263" s="42">
        <v>8.8499999999999995E-2</v>
      </c>
      <c r="L263" s="43">
        <v>0.16719999999999999</v>
      </c>
      <c r="M263" s="44">
        <v>-3.3E-3</v>
      </c>
      <c r="N263" s="45">
        <v>5.7799999999999997E-2</v>
      </c>
      <c r="O263" s="46">
        <v>5.6505999999999998</v>
      </c>
    </row>
    <row r="264" spans="2:15" x14ac:dyDescent="0.35">
      <c r="B264" s="39" t="s">
        <v>45</v>
      </c>
      <c r="C264" s="87">
        <v>546320.33979999996</v>
      </c>
      <c r="D264" s="40">
        <v>19.920200000000001</v>
      </c>
      <c r="E264" s="41">
        <v>0.12770000000000001</v>
      </c>
      <c r="F264" s="41">
        <v>20.047899999999998</v>
      </c>
      <c r="G264" s="41">
        <v>0.35220000000000001</v>
      </c>
      <c r="H264" s="41">
        <v>20.400099999999998</v>
      </c>
      <c r="I264" s="42">
        <v>4.2700000000000002E-2</v>
      </c>
      <c r="J264" s="42">
        <v>5.4899999999999997E-2</v>
      </c>
      <c r="K264" s="42">
        <v>6.6900000000000001E-2</v>
      </c>
      <c r="L264" s="43">
        <v>0.80740000000000001</v>
      </c>
      <c r="M264" s="44">
        <v>-3.3E-3</v>
      </c>
      <c r="N264" s="45">
        <v>5.7799999999999997E-2</v>
      </c>
      <c r="O264" s="46">
        <v>25.4313</v>
      </c>
    </row>
    <row r="265" spans="2:15" x14ac:dyDescent="0.35">
      <c r="B265" s="39" t="s">
        <v>46</v>
      </c>
      <c r="C265" s="87">
        <v>128336.44</v>
      </c>
      <c r="D265" s="40">
        <v>4.6795</v>
      </c>
      <c r="E265" s="41">
        <v>5.8999999999999999E-3</v>
      </c>
      <c r="F265" s="41">
        <v>4.6853999999999996</v>
      </c>
      <c r="G265" s="41">
        <v>0</v>
      </c>
      <c r="H265" s="41">
        <v>4.6853999999999996</v>
      </c>
      <c r="I265" s="42">
        <v>2.9499999999999998E-2</v>
      </c>
      <c r="J265" s="42">
        <v>3.7999999999999999E-2</v>
      </c>
      <c r="K265" s="42">
        <v>4.65E-2</v>
      </c>
      <c r="L265" s="43">
        <v>0.16139999999999999</v>
      </c>
      <c r="M265" s="44">
        <v>-3.3E-3</v>
      </c>
      <c r="N265" s="45">
        <v>5.7799999999999997E-2</v>
      </c>
      <c r="O265" s="46">
        <v>5.5929000000000002</v>
      </c>
    </row>
    <row r="266" spans="2:15" x14ac:dyDescent="0.35">
      <c r="B266" s="39" t="s">
        <v>47</v>
      </c>
      <c r="C266" s="87">
        <v>114351.1799</v>
      </c>
      <c r="D266" s="40">
        <v>4.1695000000000002</v>
      </c>
      <c r="E266" s="41">
        <v>0.16839999999999999</v>
      </c>
      <c r="F266" s="41">
        <v>4.3379000000000003</v>
      </c>
      <c r="G266" s="41">
        <v>0</v>
      </c>
      <c r="H266" s="41">
        <v>4.3379000000000003</v>
      </c>
      <c r="I266" s="42">
        <v>2.9499999999999998E-2</v>
      </c>
      <c r="J266" s="42">
        <v>3.7999999999999999E-2</v>
      </c>
      <c r="K266" s="42">
        <v>4.65E-2</v>
      </c>
      <c r="L266" s="43">
        <v>0.14940000000000001</v>
      </c>
      <c r="M266" s="44">
        <v>-3.3E-3</v>
      </c>
      <c r="N266" s="45">
        <v>5.7799999999999997E-2</v>
      </c>
      <c r="O266" s="46">
        <v>5.1780999999999997</v>
      </c>
    </row>
    <row r="267" spans="2:15" x14ac:dyDescent="0.35">
      <c r="B267" s="39" t="s">
        <v>48</v>
      </c>
      <c r="C267" s="87">
        <v>91359.299899999998</v>
      </c>
      <c r="D267" s="40">
        <v>3.3311999999999999</v>
      </c>
      <c r="E267" s="41">
        <v>2.5899999999999999E-2</v>
      </c>
      <c r="F267" s="41">
        <v>3.3571</v>
      </c>
      <c r="G267" s="41">
        <v>0</v>
      </c>
      <c r="H267" s="41">
        <v>3.3571</v>
      </c>
      <c r="I267" s="42">
        <v>2.9499999999999998E-2</v>
      </c>
      <c r="J267" s="42">
        <v>3.7999999999999999E-2</v>
      </c>
      <c r="K267" s="42">
        <v>4.65E-2</v>
      </c>
      <c r="L267" s="43">
        <v>0.11559999999999999</v>
      </c>
      <c r="M267" s="44">
        <v>-3.3E-3</v>
      </c>
      <c r="N267" s="45">
        <v>5.7799999999999997E-2</v>
      </c>
      <c r="O267" s="46">
        <v>4.0072999999999999</v>
      </c>
    </row>
    <row r="268" spans="2:15" x14ac:dyDescent="0.35">
      <c r="B268" s="39" t="s">
        <v>49</v>
      </c>
      <c r="C268" s="87">
        <v>145580.4099</v>
      </c>
      <c r="D268" s="40">
        <v>5.3082000000000003</v>
      </c>
      <c r="E268" s="41">
        <v>4.1300000000000003E-2</v>
      </c>
      <c r="F268" s="41">
        <v>5.3494999999999999</v>
      </c>
      <c r="G268" s="41">
        <v>0</v>
      </c>
      <c r="H268" s="41">
        <v>5.3494999999999999</v>
      </c>
      <c r="I268" s="42">
        <v>7.0800000000000002E-2</v>
      </c>
      <c r="J268" s="42">
        <v>9.0399999999999994E-2</v>
      </c>
      <c r="K268" s="42">
        <v>0.10979999999999999</v>
      </c>
      <c r="L268" s="43">
        <v>0.2084</v>
      </c>
      <c r="M268" s="44">
        <v>-3.3E-3</v>
      </c>
      <c r="N268" s="45">
        <v>5.7799999999999997E-2</v>
      </c>
      <c r="O268" s="46">
        <v>7.2222999999999997</v>
      </c>
    </row>
    <row r="269" spans="2:15" x14ac:dyDescent="0.35">
      <c r="B269" s="39" t="s">
        <v>50</v>
      </c>
      <c r="C269" s="87">
        <v>76754.519799999995</v>
      </c>
      <c r="D269" s="40">
        <v>2.7987000000000002</v>
      </c>
      <c r="E269" s="41">
        <v>2.18E-2</v>
      </c>
      <c r="F269" s="41">
        <v>2.8203999999999998</v>
      </c>
      <c r="G269" s="41">
        <v>0</v>
      </c>
      <c r="H269" s="41">
        <v>2.8203999999999998</v>
      </c>
      <c r="I269" s="42">
        <v>2.9499999999999998E-2</v>
      </c>
      <c r="J269" s="42">
        <v>3.7999999999999999E-2</v>
      </c>
      <c r="K269" s="42">
        <v>4.65E-2</v>
      </c>
      <c r="L269" s="43">
        <v>9.7100000000000006E-2</v>
      </c>
      <c r="M269" s="44">
        <v>-3.3E-3</v>
      </c>
      <c r="N269" s="45">
        <v>5.7799999999999997E-2</v>
      </c>
      <c r="O269" s="46">
        <v>3.3666999999999998</v>
      </c>
    </row>
    <row r="270" spans="2:15" x14ac:dyDescent="0.35">
      <c r="B270" s="39" t="s">
        <v>51</v>
      </c>
      <c r="C270" s="87">
        <v>55706.170899999997</v>
      </c>
      <c r="D270" s="40">
        <v>2.0312000000000001</v>
      </c>
      <c r="E270" s="41">
        <v>1.5800000000000002E-2</v>
      </c>
      <c r="F270" s="41">
        <v>2.0470000000000002</v>
      </c>
      <c r="G270" s="41">
        <v>0</v>
      </c>
      <c r="H270" s="41">
        <v>2.0470000000000002</v>
      </c>
      <c r="I270" s="42">
        <v>2.9499999999999998E-2</v>
      </c>
      <c r="J270" s="42">
        <v>3.7999999999999999E-2</v>
      </c>
      <c r="K270" s="42">
        <v>4.65E-2</v>
      </c>
      <c r="L270" s="43">
        <v>7.0499999999999993E-2</v>
      </c>
      <c r="M270" s="44">
        <v>-3.3E-3</v>
      </c>
      <c r="N270" s="45">
        <v>5.7799999999999997E-2</v>
      </c>
      <c r="O270" s="46">
        <v>2.4434999999999998</v>
      </c>
    </row>
    <row r="271" spans="2:15" x14ac:dyDescent="0.35">
      <c r="B271" s="39" t="s">
        <v>52</v>
      </c>
      <c r="C271" s="87">
        <v>340517.14240000001</v>
      </c>
      <c r="D271" s="40">
        <v>12.4161</v>
      </c>
      <c r="E271" s="41">
        <v>0.84730000000000005</v>
      </c>
      <c r="F271" s="41">
        <v>13.263400000000001</v>
      </c>
      <c r="G271" s="41">
        <v>0</v>
      </c>
      <c r="H271" s="41">
        <v>13.263400000000001</v>
      </c>
      <c r="I271" s="42">
        <v>2.9499999999999998E-2</v>
      </c>
      <c r="J271" s="42">
        <v>3.7999999999999999E-2</v>
      </c>
      <c r="K271" s="42">
        <v>4.65E-2</v>
      </c>
      <c r="L271" s="43">
        <v>0.45679999999999998</v>
      </c>
      <c r="M271" s="44">
        <v>-3.3E-3</v>
      </c>
      <c r="N271" s="45">
        <v>5.7799999999999997E-2</v>
      </c>
      <c r="O271" s="46">
        <v>15.8325</v>
      </c>
    </row>
    <row r="272" spans="2:15" x14ac:dyDescent="0.35">
      <c r="B272" s="39" t="s">
        <v>53</v>
      </c>
      <c r="C272" s="87">
        <v>10681.81</v>
      </c>
      <c r="D272" s="40">
        <v>0.38950000000000001</v>
      </c>
      <c r="E272" s="41">
        <v>3.0000000000000001E-3</v>
      </c>
      <c r="F272" s="41">
        <v>0.39250000000000002</v>
      </c>
      <c r="G272" s="41">
        <v>0</v>
      </c>
      <c r="H272" s="41">
        <v>0.39250000000000002</v>
      </c>
      <c r="I272" s="42">
        <v>7.1999999999999998E-3</v>
      </c>
      <c r="J272" s="42">
        <v>9.2999999999999992E-3</v>
      </c>
      <c r="K272" s="42">
        <v>1.14E-2</v>
      </c>
      <c r="L272" s="43">
        <v>1.26E-2</v>
      </c>
      <c r="M272" s="44">
        <v>-3.3E-3</v>
      </c>
      <c r="N272" s="45">
        <v>5.7799999999999997E-2</v>
      </c>
      <c r="O272" s="46">
        <v>0.43680000000000002</v>
      </c>
    </row>
    <row r="273" spans="2:15" x14ac:dyDescent="0.35">
      <c r="B273" s="39" t="s">
        <v>54</v>
      </c>
      <c r="C273" s="87">
        <v>103979.9602</v>
      </c>
      <c r="D273" s="40">
        <v>3.7913999999999999</v>
      </c>
      <c r="E273" s="41">
        <v>4.3766999999999996</v>
      </c>
      <c r="F273" s="41">
        <v>8.1681000000000008</v>
      </c>
      <c r="G273" s="41">
        <v>3.4599999999999999E-2</v>
      </c>
      <c r="H273" s="41">
        <v>8.2027000000000001</v>
      </c>
      <c r="I273" s="42">
        <v>2.0899999999999998E-2</v>
      </c>
      <c r="J273" s="42">
        <v>2.69E-2</v>
      </c>
      <c r="K273" s="42">
        <v>3.3000000000000002E-2</v>
      </c>
      <c r="L273" s="43">
        <v>0.65780000000000005</v>
      </c>
      <c r="M273" s="44">
        <v>-3.3E-3</v>
      </c>
      <c r="N273" s="45">
        <v>5.7799999999999997E-2</v>
      </c>
      <c r="O273" s="46">
        <v>9.9360999999999997</v>
      </c>
    </row>
    <row r="274" spans="2:15" x14ac:dyDescent="0.35">
      <c r="B274" s="39" t="s">
        <v>55</v>
      </c>
      <c r="C274" s="87">
        <v>0</v>
      </c>
      <c r="D274" s="40">
        <v>0</v>
      </c>
      <c r="E274" s="41">
        <v>0</v>
      </c>
      <c r="F274" s="41">
        <v>0</v>
      </c>
      <c r="G274" s="41">
        <v>0</v>
      </c>
      <c r="H274" s="41">
        <v>0</v>
      </c>
      <c r="I274" s="42">
        <v>0</v>
      </c>
      <c r="J274" s="42">
        <v>0</v>
      </c>
      <c r="K274" s="42">
        <v>0</v>
      </c>
      <c r="L274" s="43">
        <v>0</v>
      </c>
      <c r="M274" s="44">
        <v>-3.3E-3</v>
      </c>
      <c r="N274" s="45">
        <v>5.7799999999999997E-2</v>
      </c>
      <c r="O274" s="46">
        <v>0</v>
      </c>
    </row>
    <row r="275" spans="2:15" x14ac:dyDescent="0.35">
      <c r="B275" s="39" t="s">
        <v>56</v>
      </c>
      <c r="C275" s="87">
        <v>81768.591100000005</v>
      </c>
      <c r="D275" s="40">
        <v>2.9815</v>
      </c>
      <c r="E275" s="41">
        <v>-9.4999999999999998E-3</v>
      </c>
      <c r="F275" s="41">
        <v>2.972</v>
      </c>
      <c r="G275" s="41">
        <v>0.1139</v>
      </c>
      <c r="H275" s="41">
        <v>3.0859000000000001</v>
      </c>
      <c r="I275" s="42">
        <v>1.43E-2</v>
      </c>
      <c r="J275" s="42">
        <v>1.8499999999999999E-2</v>
      </c>
      <c r="K275" s="42">
        <v>2.2700000000000001E-2</v>
      </c>
      <c r="L275" s="43">
        <v>0.1024</v>
      </c>
      <c r="M275" s="44">
        <v>-3.3E-3</v>
      </c>
      <c r="N275" s="45">
        <v>5.7799999999999997E-2</v>
      </c>
      <c r="O275" s="46">
        <v>3.5139999999999998</v>
      </c>
    </row>
    <row r="276" spans="2:15" ht="15" thickBot="1" x14ac:dyDescent="0.4">
      <c r="B276" s="47" t="s">
        <v>59</v>
      </c>
      <c r="C276" s="82">
        <v>1221694.1754000001</v>
      </c>
      <c r="D276" s="48">
        <v>44.545999999999999</v>
      </c>
      <c r="E276" s="49">
        <v>4.3099999999999999E-2</v>
      </c>
      <c r="F276" s="49">
        <v>44.589100000000002</v>
      </c>
      <c r="G276" s="49">
        <v>0</v>
      </c>
      <c r="H276" s="49">
        <v>44.589100000000002</v>
      </c>
      <c r="I276" s="50">
        <v>4.87E-2</v>
      </c>
      <c r="J276" s="50">
        <v>5.9499999999999997E-2</v>
      </c>
      <c r="K276" s="50">
        <v>7.0300000000000001E-2</v>
      </c>
      <c r="L276" s="51">
        <v>4.6879</v>
      </c>
      <c r="M276" s="52">
        <v>-3.3E-3</v>
      </c>
      <c r="N276" s="53">
        <v>5.7799999999999997E-2</v>
      </c>
      <c r="O276" s="54">
        <v>59.26</v>
      </c>
    </row>
    <row r="277" spans="2:15" x14ac:dyDescent="0.35">
      <c r="B277" s="55" t="s">
        <v>88</v>
      </c>
      <c r="C277" s="88">
        <v>1645234.6366000001</v>
      </c>
      <c r="D277" s="56">
        <v>59.9893</v>
      </c>
      <c r="E277" s="148"/>
      <c r="F277" s="148"/>
      <c r="G277" s="148"/>
      <c r="H277" s="148"/>
      <c r="I277" s="149"/>
      <c r="J277" s="150"/>
      <c r="K277" s="149"/>
      <c r="L277" s="151"/>
      <c r="M277" s="149"/>
      <c r="N277" s="152"/>
      <c r="O277" s="153"/>
    </row>
    <row r="278" spans="2:15" x14ac:dyDescent="0.35">
      <c r="B278" s="58" t="s">
        <v>89</v>
      </c>
      <c r="C278" s="87">
        <v>1210099.2093</v>
      </c>
      <c r="D278" s="40">
        <v>44.123199999999997</v>
      </c>
      <c r="E278" s="154"/>
      <c r="F278" s="154"/>
      <c r="G278" s="154"/>
      <c r="H278" s="154"/>
      <c r="I278" s="155"/>
      <c r="J278" s="156"/>
      <c r="K278" s="155"/>
      <c r="L278" s="157"/>
      <c r="M278" s="155"/>
      <c r="N278" s="158"/>
      <c r="O278" s="159"/>
    </row>
    <row r="279" spans="2:15" x14ac:dyDescent="0.35">
      <c r="B279" s="58" t="s">
        <v>90</v>
      </c>
      <c r="C279" s="87">
        <v>1498925.5027000001</v>
      </c>
      <c r="D279" s="40">
        <v>54.654499999999999</v>
      </c>
      <c r="E279" s="154"/>
      <c r="F279" s="154"/>
      <c r="G279" s="154"/>
      <c r="H279" s="154"/>
      <c r="I279" s="155"/>
      <c r="J279" s="156"/>
      <c r="K279" s="155"/>
      <c r="L279" s="157"/>
      <c r="M279" s="155"/>
      <c r="N279" s="158"/>
      <c r="O279" s="159"/>
    </row>
    <row r="280" spans="2:15" x14ac:dyDescent="0.35">
      <c r="B280" s="58" t="s">
        <v>91</v>
      </c>
      <c r="C280" s="87">
        <v>196430.36129999999</v>
      </c>
      <c r="D280" s="40">
        <v>7.1623000000000001</v>
      </c>
      <c r="E280" s="154"/>
      <c r="F280" s="154"/>
      <c r="G280" s="154"/>
      <c r="H280" s="154"/>
      <c r="I280" s="155"/>
      <c r="J280" s="156"/>
      <c r="K280" s="155"/>
      <c r="L280" s="157"/>
      <c r="M280" s="155"/>
      <c r="N280" s="158"/>
      <c r="O280" s="159"/>
    </row>
    <row r="281" spans="2:15" ht="15" thickBot="1" x14ac:dyDescent="0.4">
      <c r="B281" s="59" t="s">
        <v>92</v>
      </c>
      <c r="C281" s="82">
        <v>1221694.1754000001</v>
      </c>
      <c r="D281" s="48">
        <v>44.545999999999999</v>
      </c>
      <c r="E281" s="160"/>
      <c r="F281" s="160"/>
      <c r="G281" s="160"/>
      <c r="H281" s="160"/>
      <c r="I281" s="161"/>
      <c r="J281" s="162"/>
      <c r="K281" s="161"/>
      <c r="L281" s="163"/>
      <c r="M281" s="161"/>
      <c r="N281" s="164"/>
      <c r="O281" s="165"/>
    </row>
    <row r="282" spans="2:15" ht="15" thickBot="1" x14ac:dyDescent="0.4">
      <c r="B282" s="60" t="s">
        <v>117</v>
      </c>
      <c r="C282" s="89">
        <v>5772383.8852000004</v>
      </c>
      <c r="D282" s="61">
        <v>210.4753</v>
      </c>
      <c r="E282" s="62">
        <v>7.8932000000000002</v>
      </c>
      <c r="F282" s="62">
        <v>218.36840000000001</v>
      </c>
      <c r="G282" s="62">
        <v>0.50149999999999995</v>
      </c>
      <c r="H282" s="62">
        <v>218.8699</v>
      </c>
      <c r="I282" s="63">
        <v>3.7499999999999999E-2</v>
      </c>
      <c r="J282" s="63">
        <v>4.7600000000000003E-2</v>
      </c>
      <c r="K282" s="63">
        <v>5.7700000000000001E-2</v>
      </c>
      <c r="L282" s="62">
        <v>11.3377</v>
      </c>
      <c r="M282" s="63">
        <v>-3.3E-3</v>
      </c>
      <c r="N282" s="64">
        <v>5.7799999999999997E-2</v>
      </c>
      <c r="O282" s="65">
        <v>271.14449999999999</v>
      </c>
    </row>
    <row r="283" spans="2:15" x14ac:dyDescent="0.35">
      <c r="B283" s="35"/>
      <c r="C283" s="35"/>
      <c r="D283" s="35"/>
      <c r="E283" s="37"/>
      <c r="F283" s="37"/>
      <c r="G283" s="37"/>
      <c r="H283" s="37"/>
      <c r="I283" s="37"/>
      <c r="J283" s="37"/>
      <c r="K283" s="37"/>
      <c r="L283" s="37"/>
      <c r="M283" s="214" t="s">
        <v>168</v>
      </c>
      <c r="N283" s="66" t="s">
        <v>93</v>
      </c>
      <c r="O283" s="57">
        <v>13.3338</v>
      </c>
    </row>
    <row r="284" spans="2:15" x14ac:dyDescent="0.35">
      <c r="B284" s="35"/>
      <c r="C284" s="35"/>
      <c r="D284" s="35"/>
      <c r="E284" s="37"/>
      <c r="F284" s="37"/>
      <c r="G284" s="37"/>
      <c r="H284" s="37"/>
      <c r="I284" s="37"/>
      <c r="J284" s="37"/>
      <c r="K284" s="37"/>
      <c r="L284" s="37"/>
      <c r="M284" s="215" t="s">
        <v>169</v>
      </c>
      <c r="N284" s="67" t="s">
        <v>100</v>
      </c>
      <c r="O284" s="68">
        <v>0.06</v>
      </c>
    </row>
    <row r="285" spans="2:15" ht="15" customHeight="1" x14ac:dyDescent="0.35">
      <c r="B285" s="35"/>
      <c r="C285" s="35"/>
      <c r="D285" s="35"/>
      <c r="E285" s="37"/>
      <c r="F285" s="37"/>
      <c r="G285" s="37"/>
      <c r="H285" s="37"/>
      <c r="I285" s="37"/>
      <c r="J285" s="37"/>
      <c r="K285" s="37"/>
      <c r="L285" s="37"/>
      <c r="M285" s="215" t="s">
        <v>170</v>
      </c>
      <c r="N285" s="67" t="s">
        <v>137</v>
      </c>
      <c r="O285" s="68">
        <v>1.2500000000000001E-2</v>
      </c>
    </row>
    <row r="286" spans="2:15" x14ac:dyDescent="0.35">
      <c r="B286" s="35"/>
      <c r="C286" s="35"/>
      <c r="D286" s="35"/>
      <c r="E286" s="37"/>
      <c r="F286" s="37"/>
      <c r="G286" s="37"/>
      <c r="H286" s="37"/>
      <c r="I286" s="37"/>
      <c r="J286" s="37"/>
      <c r="K286" s="37"/>
      <c r="L286" s="37"/>
      <c r="M286" s="215" t="s">
        <v>171</v>
      </c>
      <c r="N286" s="67" t="s">
        <v>94</v>
      </c>
      <c r="O286" s="69">
        <v>2.2499999999999999E-2</v>
      </c>
    </row>
    <row r="287" spans="2:15" ht="15" thickBot="1" x14ac:dyDescent="0.4">
      <c r="B287" s="35"/>
      <c r="C287" s="35"/>
      <c r="D287" s="35"/>
      <c r="E287" s="37"/>
      <c r="F287" s="37"/>
      <c r="G287" s="37"/>
      <c r="H287" s="37"/>
      <c r="I287" s="37"/>
      <c r="J287" s="37"/>
      <c r="K287" s="37"/>
      <c r="L287" s="37"/>
      <c r="M287" s="216" t="s">
        <v>172</v>
      </c>
      <c r="N287" s="70" t="s">
        <v>145</v>
      </c>
      <c r="O287" s="71">
        <v>312.73439999999999</v>
      </c>
    </row>
    <row r="288" spans="2:15" x14ac:dyDescent="0.35">
      <c r="B288" s="80" t="s">
        <v>60</v>
      </c>
      <c r="C288" s="35"/>
      <c r="D288" s="35"/>
      <c r="E288" s="37"/>
      <c r="F288" s="37"/>
      <c r="G288" s="37"/>
      <c r="H288" s="37"/>
      <c r="I288" s="37"/>
      <c r="J288" s="37"/>
      <c r="K288" s="37"/>
      <c r="L288" s="37"/>
      <c r="M288" s="35"/>
      <c r="N288" s="226"/>
      <c r="O288" s="227"/>
    </row>
    <row r="289" spans="2:18" x14ac:dyDescent="0.35">
      <c r="B289" s="5" t="s">
        <v>173</v>
      </c>
      <c r="C289" s="35"/>
      <c r="D289" s="35"/>
      <c r="E289" s="37"/>
      <c r="F289" s="37"/>
      <c r="G289" s="37"/>
      <c r="H289" s="37"/>
      <c r="I289" s="37"/>
      <c r="J289" s="37"/>
      <c r="K289" s="37"/>
      <c r="L289" s="37"/>
      <c r="M289" s="35"/>
      <c r="N289" s="226"/>
      <c r="O289" s="227"/>
    </row>
    <row r="290" spans="2:18" x14ac:dyDescent="0.35">
      <c r="B290" s="5" t="s">
        <v>177</v>
      </c>
      <c r="C290" s="35"/>
      <c r="D290" s="35"/>
      <c r="E290" s="37"/>
      <c r="F290" s="37"/>
      <c r="G290" s="37"/>
      <c r="H290" s="37"/>
      <c r="I290" s="37"/>
      <c r="J290" s="37"/>
      <c r="K290" s="37"/>
      <c r="L290" s="37"/>
      <c r="M290" s="35"/>
      <c r="N290" s="226"/>
      <c r="O290" s="227"/>
    </row>
    <row r="291" spans="2:18" x14ac:dyDescent="0.35">
      <c r="B291" s="5" t="s">
        <v>179</v>
      </c>
      <c r="C291" s="35"/>
      <c r="D291" s="35"/>
      <c r="E291" s="37"/>
      <c r="F291" s="37"/>
      <c r="G291" s="37"/>
      <c r="H291" s="37"/>
      <c r="I291" s="37"/>
      <c r="J291" s="37"/>
      <c r="K291" s="37"/>
      <c r="L291" s="37"/>
      <c r="M291" s="35"/>
      <c r="N291" s="226"/>
      <c r="O291" s="227"/>
    </row>
    <row r="292" spans="2:18" x14ac:dyDescent="0.35">
      <c r="B292" s="5" t="s">
        <v>178</v>
      </c>
      <c r="C292" s="35"/>
      <c r="D292" s="35"/>
      <c r="E292" s="37"/>
      <c r="F292" s="37"/>
      <c r="G292" s="37"/>
      <c r="H292" s="37"/>
      <c r="I292" s="37"/>
      <c r="J292" s="37"/>
      <c r="K292" s="37"/>
      <c r="L292" s="37"/>
      <c r="M292" s="35"/>
      <c r="N292" s="226"/>
      <c r="O292" s="227"/>
    </row>
    <row r="293" spans="2:18" x14ac:dyDescent="0.35">
      <c r="B293" s="5" t="s">
        <v>188</v>
      </c>
      <c r="C293" s="35"/>
      <c r="D293" s="35"/>
      <c r="E293" s="37"/>
      <c r="F293" s="37"/>
      <c r="G293" s="37"/>
      <c r="H293" s="37"/>
      <c r="I293" s="37"/>
      <c r="J293" s="37"/>
      <c r="K293" s="37"/>
      <c r="L293" s="37"/>
      <c r="M293" s="35"/>
      <c r="N293" s="226"/>
      <c r="O293" s="227"/>
    </row>
    <row r="294" spans="2:18" x14ac:dyDescent="0.35">
      <c r="B294" s="5" t="s">
        <v>174</v>
      </c>
      <c r="C294" s="35"/>
      <c r="D294" s="35"/>
      <c r="E294" s="37"/>
      <c r="F294" s="37"/>
      <c r="G294" s="37"/>
      <c r="H294" s="37"/>
      <c r="I294" s="37"/>
      <c r="J294" s="37"/>
      <c r="K294" s="37"/>
      <c r="L294" s="37"/>
      <c r="M294" s="35"/>
      <c r="N294" s="226"/>
      <c r="O294" s="227"/>
    </row>
    <row r="295" spans="2:18" x14ac:dyDescent="0.35">
      <c r="B295" s="5" t="s">
        <v>175</v>
      </c>
      <c r="C295" s="35"/>
      <c r="D295" s="35"/>
      <c r="E295" s="37"/>
      <c r="F295" s="37"/>
      <c r="G295" s="37"/>
      <c r="H295" s="37"/>
      <c r="I295" s="37"/>
      <c r="J295" s="37"/>
      <c r="K295" s="37"/>
      <c r="L295" s="37"/>
      <c r="M295" s="35"/>
      <c r="N295" s="226"/>
      <c r="O295" s="227"/>
    </row>
    <row r="296" spans="2:18" x14ac:dyDescent="0.35">
      <c r="B296" s="5" t="s">
        <v>176</v>
      </c>
      <c r="C296" s="35"/>
      <c r="D296" s="35"/>
      <c r="E296" s="37"/>
      <c r="F296" s="37"/>
      <c r="G296" s="37"/>
      <c r="H296" s="37"/>
      <c r="I296" s="37"/>
      <c r="J296" s="37"/>
      <c r="K296" s="37"/>
      <c r="L296" s="37"/>
      <c r="M296" s="35"/>
      <c r="N296" s="226"/>
      <c r="O296" s="227"/>
    </row>
    <row r="297" spans="2:18" x14ac:dyDescent="0.35">
      <c r="B297" s="5" t="s">
        <v>181</v>
      </c>
      <c r="C297" s="35"/>
      <c r="D297" s="35"/>
      <c r="E297" s="37"/>
      <c r="F297" s="37"/>
      <c r="G297" s="37"/>
      <c r="H297" s="37"/>
      <c r="I297" s="37"/>
      <c r="J297" s="37"/>
      <c r="K297" s="37"/>
      <c r="L297" s="37"/>
      <c r="M297" s="35"/>
      <c r="N297" s="226"/>
      <c r="O297" s="227"/>
    </row>
    <row r="298" spans="2:18" x14ac:dyDescent="0.35">
      <c r="B298" s="5" t="s">
        <v>180</v>
      </c>
      <c r="C298" s="35"/>
      <c r="D298" s="35"/>
      <c r="E298" s="37"/>
      <c r="F298" s="37"/>
      <c r="G298" s="37"/>
      <c r="H298" s="37"/>
      <c r="I298" s="37"/>
      <c r="J298" s="37"/>
      <c r="K298" s="37"/>
      <c r="L298" s="37"/>
      <c r="M298" s="35"/>
      <c r="N298" s="226"/>
      <c r="O298" s="227"/>
    </row>
    <row r="299" spans="2:18" x14ac:dyDescent="0.35">
      <c r="B299" s="5" t="s">
        <v>191</v>
      </c>
      <c r="C299" s="35"/>
      <c r="D299" s="35"/>
      <c r="E299" s="37"/>
      <c r="F299" s="37"/>
      <c r="G299" s="37"/>
      <c r="H299" s="37"/>
      <c r="I299" s="37"/>
      <c r="J299" s="37"/>
      <c r="K299" s="37"/>
      <c r="L299" s="37"/>
      <c r="M299" s="35"/>
      <c r="N299" s="226"/>
      <c r="O299" s="227"/>
    </row>
    <row r="300" spans="2:18" x14ac:dyDescent="0.35">
      <c r="B300" s="7" t="s">
        <v>196</v>
      </c>
      <c r="C300" s="35"/>
      <c r="D300" s="35"/>
      <c r="E300" s="37"/>
      <c r="F300" s="37"/>
      <c r="G300" s="37"/>
      <c r="H300" s="37"/>
      <c r="I300" s="37"/>
      <c r="J300" s="37"/>
      <c r="K300" s="37"/>
      <c r="L300" s="37"/>
      <c r="M300" s="37"/>
      <c r="N300" s="37"/>
      <c r="O300" s="37"/>
    </row>
    <row r="301" spans="2:18" x14ac:dyDescent="0.35">
      <c r="B301" s="228" t="s">
        <v>197</v>
      </c>
      <c r="C301" s="35"/>
      <c r="D301" s="35"/>
      <c r="E301" s="37"/>
      <c r="F301" s="37"/>
      <c r="G301" s="37"/>
      <c r="H301" s="37"/>
      <c r="I301" s="37"/>
      <c r="J301" s="37"/>
      <c r="K301" s="37"/>
      <c r="L301" s="37"/>
      <c r="M301" s="37"/>
      <c r="N301" s="37"/>
      <c r="O301" s="37"/>
      <c r="P301" s="35"/>
      <c r="Q301" s="13"/>
      <c r="R301" s="35"/>
    </row>
    <row r="302" spans="2:18" x14ac:dyDescent="0.35">
      <c r="B302" s="5" t="s">
        <v>198</v>
      </c>
      <c r="C302" s="35"/>
      <c r="D302" s="35"/>
      <c r="E302" s="37"/>
      <c r="F302" s="37"/>
      <c r="G302" s="37"/>
      <c r="H302" s="37"/>
      <c r="I302" s="37"/>
      <c r="J302" s="37"/>
      <c r="K302" s="37"/>
      <c r="L302" s="37"/>
      <c r="M302" s="37"/>
      <c r="N302" s="37"/>
      <c r="O302" s="37"/>
    </row>
    <row r="303" spans="2:18" x14ac:dyDescent="0.35">
      <c r="B303" s="5" t="s">
        <v>199</v>
      </c>
      <c r="C303" s="35"/>
      <c r="D303" s="35"/>
      <c r="E303" s="37"/>
      <c r="F303" s="37"/>
      <c r="G303" s="37"/>
      <c r="H303" s="37"/>
      <c r="I303" s="37"/>
      <c r="J303" s="37"/>
      <c r="K303" s="37"/>
      <c r="L303" s="37"/>
      <c r="M303" s="37"/>
      <c r="N303" s="37"/>
      <c r="O303" s="37"/>
    </row>
    <row r="304" spans="2:18" x14ac:dyDescent="0.35">
      <c r="B304" s="5" t="s">
        <v>200</v>
      </c>
    </row>
    <row r="305" spans="2:15" x14ac:dyDescent="0.35">
      <c r="B305" s="5" t="s">
        <v>201</v>
      </c>
    </row>
    <row r="306" spans="2:15" x14ac:dyDescent="0.35"/>
    <row r="307" spans="2:15" ht="18" x14ac:dyDescent="0.4">
      <c r="B307" s="1" t="s">
        <v>0</v>
      </c>
      <c r="C307" s="2"/>
      <c r="D307" s="2"/>
      <c r="E307" s="2"/>
      <c r="F307" s="2"/>
      <c r="G307" s="2"/>
      <c r="H307" s="3"/>
      <c r="I307" s="3"/>
      <c r="J307" s="36"/>
      <c r="K307" s="36"/>
      <c r="L307" s="36"/>
      <c r="M307" s="36"/>
      <c r="N307" s="36"/>
      <c r="O307" s="3" t="s">
        <v>29</v>
      </c>
    </row>
    <row r="308" spans="2:15" ht="18" x14ac:dyDescent="0.4">
      <c r="B308" s="1" t="s">
        <v>75</v>
      </c>
      <c r="C308" s="2"/>
      <c r="D308" s="2"/>
      <c r="E308" s="2"/>
      <c r="F308" s="2"/>
      <c r="G308" s="2"/>
      <c r="H308" s="2"/>
      <c r="I308" s="2"/>
      <c r="J308" s="36"/>
      <c r="K308" s="36"/>
      <c r="L308" s="36"/>
      <c r="M308" s="36"/>
      <c r="N308" s="36"/>
      <c r="O308" s="2"/>
    </row>
    <row r="309" spans="2:15" ht="18" x14ac:dyDescent="0.4">
      <c r="B309" s="1" t="s">
        <v>99</v>
      </c>
      <c r="C309" s="2"/>
      <c r="D309" s="2"/>
      <c r="E309" s="2"/>
      <c r="F309" s="2"/>
      <c r="G309" s="2"/>
      <c r="H309" s="2"/>
      <c r="I309" s="2"/>
      <c r="J309" s="36"/>
      <c r="K309" s="36"/>
      <c r="L309" s="36"/>
      <c r="M309" s="36"/>
      <c r="N309" s="36"/>
      <c r="O309" s="2"/>
    </row>
    <row r="310" spans="2:15" ht="15" thickBot="1" x14ac:dyDescent="0.4">
      <c r="B310" s="35"/>
      <c r="C310" s="35"/>
      <c r="D310" s="35"/>
      <c r="E310" s="35"/>
      <c r="F310" s="37"/>
      <c r="G310" s="37"/>
      <c r="H310" s="37"/>
      <c r="I310" s="37"/>
      <c r="J310" s="37"/>
      <c r="K310" s="37"/>
      <c r="L310" s="37"/>
      <c r="M310" s="37"/>
      <c r="N310" s="37"/>
      <c r="O310" s="37"/>
    </row>
    <row r="311" spans="2:15" x14ac:dyDescent="0.35">
      <c r="B311" s="218" t="s">
        <v>115</v>
      </c>
      <c r="C311" s="219"/>
      <c r="D311" s="219"/>
      <c r="E311" s="219"/>
      <c r="F311" s="219"/>
      <c r="G311" s="219"/>
      <c r="H311" s="219"/>
      <c r="I311" s="219"/>
      <c r="J311" s="219"/>
      <c r="K311" s="219"/>
      <c r="L311" s="219"/>
      <c r="M311" s="219"/>
      <c r="N311" s="219"/>
      <c r="O311" s="220"/>
    </row>
    <row r="312" spans="2:15" x14ac:dyDescent="0.35">
      <c r="B312" s="221" t="s">
        <v>13</v>
      </c>
      <c r="C312" s="217"/>
      <c r="D312" s="217"/>
      <c r="E312" s="217"/>
      <c r="F312" s="217"/>
      <c r="G312" s="217"/>
      <c r="H312" s="217"/>
      <c r="I312" s="217"/>
      <c r="J312" s="217"/>
      <c r="K312" s="217"/>
      <c r="L312" s="217"/>
      <c r="M312" s="217"/>
      <c r="N312" s="217"/>
      <c r="O312" s="222"/>
    </row>
    <row r="313" spans="2:15" ht="39.65" customHeight="1" x14ac:dyDescent="0.35">
      <c r="B313" s="251" t="s">
        <v>77</v>
      </c>
      <c r="C313" s="229" t="s">
        <v>182</v>
      </c>
      <c r="D313" s="230" t="s">
        <v>148</v>
      </c>
      <c r="E313" s="230" t="s">
        <v>183</v>
      </c>
      <c r="F313" s="230" t="s">
        <v>79</v>
      </c>
      <c r="G313" s="230" t="s">
        <v>80</v>
      </c>
      <c r="H313" s="230" t="s">
        <v>81</v>
      </c>
      <c r="I313" s="231" t="s">
        <v>82</v>
      </c>
      <c r="J313" s="230" t="s">
        <v>83</v>
      </c>
      <c r="K313" s="231" t="s">
        <v>84</v>
      </c>
      <c r="L313" s="230" t="s">
        <v>85</v>
      </c>
      <c r="M313" s="230" t="s">
        <v>86</v>
      </c>
      <c r="N313" s="230" t="s">
        <v>195</v>
      </c>
      <c r="O313" s="232" t="s">
        <v>87</v>
      </c>
    </row>
    <row r="314" spans="2:15" ht="15" thickBot="1" x14ac:dyDescent="0.4">
      <c r="B314" s="252"/>
      <c r="C314" s="223" t="s">
        <v>152</v>
      </c>
      <c r="D314" s="192" t="s">
        <v>153</v>
      </c>
      <c r="E314" s="192" t="s">
        <v>154</v>
      </c>
      <c r="F314" s="192" t="s">
        <v>155</v>
      </c>
      <c r="G314" s="192" t="s">
        <v>156</v>
      </c>
      <c r="H314" s="192" t="s">
        <v>157</v>
      </c>
      <c r="I314" s="224" t="s">
        <v>161</v>
      </c>
      <c r="J314" s="192" t="s">
        <v>162</v>
      </c>
      <c r="K314" s="225" t="s">
        <v>163</v>
      </c>
      <c r="L314" s="192" t="s">
        <v>164</v>
      </c>
      <c r="M314" s="192" t="s">
        <v>165</v>
      </c>
      <c r="N314" s="192" t="s">
        <v>166</v>
      </c>
      <c r="O314" s="193" t="s">
        <v>167</v>
      </c>
    </row>
    <row r="315" spans="2:15" x14ac:dyDescent="0.35">
      <c r="B315" s="39" t="s">
        <v>35</v>
      </c>
      <c r="C315" s="83">
        <v>1274428.5215</v>
      </c>
      <c r="D315" s="40">
        <v>57.210599999999999</v>
      </c>
      <c r="E315" s="41">
        <v>1.9104000000000001</v>
      </c>
      <c r="F315" s="41">
        <v>59.121000000000002</v>
      </c>
      <c r="G315" s="41">
        <v>0</v>
      </c>
      <c r="H315" s="41">
        <v>59.121000000000002</v>
      </c>
      <c r="I315" s="42">
        <v>1.6799999999999999E-2</v>
      </c>
      <c r="J315" s="42">
        <v>2.1700000000000001E-2</v>
      </c>
      <c r="K315" s="42">
        <v>2.6599999999999999E-2</v>
      </c>
      <c r="L315" s="43">
        <v>1.9569000000000001</v>
      </c>
      <c r="M315" s="44">
        <v>-3.3E-3</v>
      </c>
      <c r="N315" s="45">
        <v>7.3899999999999993E-2</v>
      </c>
      <c r="O315" s="46">
        <v>68.858699999999999</v>
      </c>
    </row>
    <row r="316" spans="2:15" x14ac:dyDescent="0.35">
      <c r="B316" s="39" t="s">
        <v>36</v>
      </c>
      <c r="C316" s="87">
        <v>0</v>
      </c>
      <c r="D316" s="40">
        <v>0</v>
      </c>
      <c r="E316" s="41">
        <v>0</v>
      </c>
      <c r="F316" s="41">
        <v>0</v>
      </c>
      <c r="G316" s="41">
        <v>0</v>
      </c>
      <c r="H316" s="41">
        <v>0</v>
      </c>
      <c r="I316" s="42">
        <v>1.6799999999999999E-2</v>
      </c>
      <c r="J316" s="42">
        <v>2.1700000000000001E-2</v>
      </c>
      <c r="K316" s="42">
        <v>2.6599999999999999E-2</v>
      </c>
      <c r="L316" s="43">
        <v>0</v>
      </c>
      <c r="M316" s="44">
        <v>-3.3E-3</v>
      </c>
      <c r="N316" s="45">
        <v>7.3899999999999993E-2</v>
      </c>
      <c r="O316" s="46">
        <v>0</v>
      </c>
    </row>
    <row r="317" spans="2:15" x14ac:dyDescent="0.35">
      <c r="B317" s="39" t="s">
        <v>37</v>
      </c>
      <c r="C317" s="87">
        <v>54876.460099999997</v>
      </c>
      <c r="D317" s="40">
        <v>2.4634999999999998</v>
      </c>
      <c r="E317" s="41">
        <v>8.2299999999999998E-2</v>
      </c>
      <c r="F317" s="41">
        <v>2.5457000000000001</v>
      </c>
      <c r="G317" s="41">
        <v>0</v>
      </c>
      <c r="H317" s="41">
        <v>2.5457000000000001</v>
      </c>
      <c r="I317" s="42">
        <v>4.9700000000000001E-2</v>
      </c>
      <c r="J317" s="42">
        <v>6.3700000000000007E-2</v>
      </c>
      <c r="K317" s="42">
        <v>7.7700000000000005E-2</v>
      </c>
      <c r="L317" s="43">
        <v>9.3200000000000005E-2</v>
      </c>
      <c r="M317" s="44">
        <v>-3.3E-3</v>
      </c>
      <c r="N317" s="45">
        <v>7.3899999999999993E-2</v>
      </c>
      <c r="O317" s="46">
        <v>3.2797000000000001</v>
      </c>
    </row>
    <row r="318" spans="2:15" x14ac:dyDescent="0.35">
      <c r="B318" s="39" t="s">
        <v>38</v>
      </c>
      <c r="C318" s="87">
        <v>138187.1563</v>
      </c>
      <c r="D318" s="40">
        <v>6.2034000000000002</v>
      </c>
      <c r="E318" s="41">
        <v>0.20710000000000001</v>
      </c>
      <c r="F318" s="41">
        <v>6.4104999999999999</v>
      </c>
      <c r="G318" s="41">
        <v>0</v>
      </c>
      <c r="H318" s="41">
        <v>6.4104999999999999</v>
      </c>
      <c r="I318" s="42">
        <v>1.6799999999999999E-2</v>
      </c>
      <c r="J318" s="42">
        <v>2.1700000000000001E-2</v>
      </c>
      <c r="K318" s="42">
        <v>2.6599999999999999E-2</v>
      </c>
      <c r="L318" s="43">
        <v>0.2122</v>
      </c>
      <c r="M318" s="44">
        <v>-3.3E-3</v>
      </c>
      <c r="N318" s="45">
        <v>7.3899999999999993E-2</v>
      </c>
      <c r="O318" s="46">
        <v>7.4664000000000001</v>
      </c>
    </row>
    <row r="319" spans="2:15" x14ac:dyDescent="0.35">
      <c r="B319" s="39" t="s">
        <v>39</v>
      </c>
      <c r="C319" s="87">
        <v>480534.13040000002</v>
      </c>
      <c r="D319" s="40">
        <v>21.5717</v>
      </c>
      <c r="E319" s="41">
        <v>0.1875</v>
      </c>
      <c r="F319" s="41">
        <v>21.7592</v>
      </c>
      <c r="G319" s="41">
        <v>0</v>
      </c>
      <c r="H319" s="41">
        <v>21.7592</v>
      </c>
      <c r="I319" s="42">
        <v>5.33E-2</v>
      </c>
      <c r="J319" s="42">
        <v>6.83E-2</v>
      </c>
      <c r="K319" s="42">
        <v>8.3199999999999996E-2</v>
      </c>
      <c r="L319" s="43">
        <v>0.80520000000000003</v>
      </c>
      <c r="M319" s="44">
        <v>-3.3E-3</v>
      </c>
      <c r="N319" s="45">
        <v>7.3899999999999993E-2</v>
      </c>
      <c r="O319" s="46">
        <v>28.333400000000001</v>
      </c>
    </row>
    <row r="320" spans="2:15" x14ac:dyDescent="0.35">
      <c r="B320" s="39" t="s">
        <v>40</v>
      </c>
      <c r="C320" s="87">
        <v>306877.82939999999</v>
      </c>
      <c r="D320" s="40">
        <v>13.7761</v>
      </c>
      <c r="E320" s="41">
        <v>0.1197</v>
      </c>
      <c r="F320" s="41">
        <v>13.895799999999999</v>
      </c>
      <c r="G320" s="41">
        <v>0</v>
      </c>
      <c r="H320" s="41">
        <v>13.895799999999999</v>
      </c>
      <c r="I320" s="42">
        <v>5.6800000000000003E-2</v>
      </c>
      <c r="J320" s="42">
        <v>7.2700000000000001E-2</v>
      </c>
      <c r="K320" s="42">
        <v>8.8499999999999995E-2</v>
      </c>
      <c r="L320" s="43">
        <v>0.51959999999999995</v>
      </c>
      <c r="M320" s="44">
        <v>-3.3E-3</v>
      </c>
      <c r="N320" s="45">
        <v>7.3899999999999993E-2</v>
      </c>
      <c r="O320" s="46">
        <v>18.283200000000001</v>
      </c>
    </row>
    <row r="321" spans="2:15" x14ac:dyDescent="0.35">
      <c r="B321" s="39" t="s">
        <v>41</v>
      </c>
      <c r="C321" s="87">
        <v>140068.18040000001</v>
      </c>
      <c r="D321" s="40">
        <v>6.2877999999999998</v>
      </c>
      <c r="E321" s="41">
        <v>5.4600000000000003E-2</v>
      </c>
      <c r="F321" s="41">
        <v>6.3425000000000002</v>
      </c>
      <c r="G321" s="41">
        <v>0</v>
      </c>
      <c r="H321" s="41">
        <v>6.3425000000000002</v>
      </c>
      <c r="I321" s="42">
        <v>5.6800000000000003E-2</v>
      </c>
      <c r="J321" s="42">
        <v>7.2700000000000001E-2</v>
      </c>
      <c r="K321" s="42">
        <v>8.8499999999999995E-2</v>
      </c>
      <c r="L321" s="43">
        <v>0.23719999999999999</v>
      </c>
      <c r="M321" s="44">
        <v>-3.3E-3</v>
      </c>
      <c r="N321" s="45">
        <v>7.3899999999999993E-2</v>
      </c>
      <c r="O321" s="46">
        <v>8.3450000000000006</v>
      </c>
    </row>
    <row r="322" spans="2:15" x14ac:dyDescent="0.35">
      <c r="B322" s="39" t="s">
        <v>42</v>
      </c>
      <c r="C322" s="87">
        <v>39494.900099999999</v>
      </c>
      <c r="D322" s="40">
        <v>1.7729999999999999</v>
      </c>
      <c r="E322" s="41">
        <v>1.54E-2</v>
      </c>
      <c r="F322" s="41">
        <v>1.7884</v>
      </c>
      <c r="G322" s="41">
        <v>0</v>
      </c>
      <c r="H322" s="41">
        <v>1.7884</v>
      </c>
      <c r="I322" s="42">
        <v>5.6800000000000003E-2</v>
      </c>
      <c r="J322" s="42">
        <v>7.2700000000000001E-2</v>
      </c>
      <c r="K322" s="42">
        <v>8.8499999999999995E-2</v>
      </c>
      <c r="L322" s="43">
        <v>6.6900000000000001E-2</v>
      </c>
      <c r="M322" s="44">
        <v>-3.3E-3</v>
      </c>
      <c r="N322" s="45">
        <v>7.3899999999999993E-2</v>
      </c>
      <c r="O322" s="46">
        <v>2.3530000000000002</v>
      </c>
    </row>
    <row r="323" spans="2:15" x14ac:dyDescent="0.35">
      <c r="B323" s="39" t="s">
        <v>43</v>
      </c>
      <c r="C323" s="87">
        <v>6920</v>
      </c>
      <c r="D323" s="40">
        <v>0.31059999999999999</v>
      </c>
      <c r="E323" s="41">
        <v>2.7000000000000001E-3</v>
      </c>
      <c r="F323" s="41">
        <v>0.31330000000000002</v>
      </c>
      <c r="G323" s="41">
        <v>0</v>
      </c>
      <c r="H323" s="41">
        <v>0.31330000000000002</v>
      </c>
      <c r="I323" s="42">
        <v>1.43E-2</v>
      </c>
      <c r="J323" s="42">
        <v>1.8499999999999999E-2</v>
      </c>
      <c r="K323" s="42">
        <v>2.2700000000000001E-2</v>
      </c>
      <c r="L323" s="43">
        <v>1.03E-2</v>
      </c>
      <c r="M323" s="44">
        <v>-3.3E-3</v>
      </c>
      <c r="N323" s="45">
        <v>7.3899999999999993E-2</v>
      </c>
      <c r="O323" s="46">
        <v>0.36209999999999998</v>
      </c>
    </row>
    <row r="324" spans="2:15" x14ac:dyDescent="0.35">
      <c r="B324" s="39" t="s">
        <v>44</v>
      </c>
      <c r="C324" s="87">
        <v>111783.0503</v>
      </c>
      <c r="D324" s="40">
        <v>5.0180999999999996</v>
      </c>
      <c r="E324" s="41">
        <v>-2.2000000000000001E-3</v>
      </c>
      <c r="F324" s="41">
        <v>5.0159000000000002</v>
      </c>
      <c r="G324" s="41">
        <v>3.3E-3</v>
      </c>
      <c r="H324" s="41">
        <v>5.0193000000000003</v>
      </c>
      <c r="I324" s="42">
        <v>5.6800000000000003E-2</v>
      </c>
      <c r="J324" s="42">
        <v>7.2700000000000001E-2</v>
      </c>
      <c r="K324" s="42">
        <v>8.8499999999999995E-2</v>
      </c>
      <c r="L324" s="43">
        <v>0.20780000000000001</v>
      </c>
      <c r="M324" s="44">
        <v>-3.3E-3</v>
      </c>
      <c r="N324" s="45">
        <v>7.3899999999999993E-2</v>
      </c>
      <c r="O324" s="46">
        <v>6.6256000000000004</v>
      </c>
    </row>
    <row r="325" spans="2:15" x14ac:dyDescent="0.35">
      <c r="B325" s="39" t="s">
        <v>45</v>
      </c>
      <c r="C325" s="87">
        <v>460018.56929999997</v>
      </c>
      <c r="D325" s="40">
        <v>20.6508</v>
      </c>
      <c r="E325" s="41">
        <v>7.5200000000000003E-2</v>
      </c>
      <c r="F325" s="41">
        <v>20.725999999999999</v>
      </c>
      <c r="G325" s="41">
        <v>0.3503</v>
      </c>
      <c r="H325" s="41">
        <v>21.0763</v>
      </c>
      <c r="I325" s="42">
        <v>4.2700000000000002E-2</v>
      </c>
      <c r="J325" s="42">
        <v>5.4899999999999997E-2</v>
      </c>
      <c r="K325" s="42">
        <v>6.6900000000000001E-2</v>
      </c>
      <c r="L325" s="43">
        <v>0.83430000000000004</v>
      </c>
      <c r="M325" s="44">
        <v>-3.3E-3</v>
      </c>
      <c r="N325" s="45">
        <v>7.3899999999999993E-2</v>
      </c>
      <c r="O325" s="46">
        <v>26.674399999999999</v>
      </c>
    </row>
    <row r="326" spans="2:15" x14ac:dyDescent="0.35">
      <c r="B326" s="39" t="s">
        <v>46</v>
      </c>
      <c r="C326" s="87">
        <v>111601.49980000001</v>
      </c>
      <c r="D326" s="40">
        <v>5.0099</v>
      </c>
      <c r="E326" s="41">
        <v>-2.7699999999999999E-2</v>
      </c>
      <c r="F326" s="41">
        <v>4.9821999999999997</v>
      </c>
      <c r="G326" s="41">
        <v>0</v>
      </c>
      <c r="H326" s="41">
        <v>4.9821999999999997</v>
      </c>
      <c r="I326" s="42">
        <v>2.9499999999999998E-2</v>
      </c>
      <c r="J326" s="42">
        <v>3.7999999999999999E-2</v>
      </c>
      <c r="K326" s="42">
        <v>4.65E-2</v>
      </c>
      <c r="L326" s="43">
        <v>0.1716</v>
      </c>
      <c r="M326" s="44">
        <v>-3.3E-3</v>
      </c>
      <c r="N326" s="45">
        <v>7.3899999999999993E-2</v>
      </c>
      <c r="O326" s="46">
        <v>6.0377999999999998</v>
      </c>
    </row>
    <row r="327" spans="2:15" x14ac:dyDescent="0.35">
      <c r="B327" s="39" t="s">
        <v>47</v>
      </c>
      <c r="C327" s="87">
        <v>68015.269799999995</v>
      </c>
      <c r="D327" s="40">
        <v>3.0533000000000001</v>
      </c>
      <c r="E327" s="41">
        <v>0.14369999999999999</v>
      </c>
      <c r="F327" s="41">
        <v>3.1970000000000001</v>
      </c>
      <c r="G327" s="41">
        <v>0</v>
      </c>
      <c r="H327" s="41">
        <v>3.1970000000000001</v>
      </c>
      <c r="I327" s="42">
        <v>2.9499999999999998E-2</v>
      </c>
      <c r="J327" s="42">
        <v>3.7999999999999999E-2</v>
      </c>
      <c r="K327" s="42">
        <v>4.65E-2</v>
      </c>
      <c r="L327" s="43">
        <v>0.1101</v>
      </c>
      <c r="M327" s="44">
        <v>-3.3E-3</v>
      </c>
      <c r="N327" s="45">
        <v>7.3899999999999993E-2</v>
      </c>
      <c r="O327" s="46">
        <v>3.8742999999999999</v>
      </c>
    </row>
    <row r="328" spans="2:15" x14ac:dyDescent="0.35">
      <c r="B328" s="39" t="s">
        <v>48</v>
      </c>
      <c r="C328" s="87">
        <v>44613.55</v>
      </c>
      <c r="D328" s="40">
        <v>2.0028000000000001</v>
      </c>
      <c r="E328" s="41">
        <v>1.5599999999999999E-2</v>
      </c>
      <c r="F328" s="41">
        <v>2.0183</v>
      </c>
      <c r="G328" s="41">
        <v>0</v>
      </c>
      <c r="H328" s="41">
        <v>2.0183</v>
      </c>
      <c r="I328" s="42">
        <v>2.9499999999999998E-2</v>
      </c>
      <c r="J328" s="42">
        <v>3.7999999999999999E-2</v>
      </c>
      <c r="K328" s="42">
        <v>4.65E-2</v>
      </c>
      <c r="L328" s="43">
        <v>6.9500000000000006E-2</v>
      </c>
      <c r="M328" s="44">
        <v>-3.3E-3</v>
      </c>
      <c r="N328" s="45">
        <v>7.3899999999999993E-2</v>
      </c>
      <c r="O328" s="46">
        <v>2.4459</v>
      </c>
    </row>
    <row r="329" spans="2:15" x14ac:dyDescent="0.35">
      <c r="B329" s="39" t="s">
        <v>49</v>
      </c>
      <c r="C329" s="87">
        <v>67620.929900000003</v>
      </c>
      <c r="D329" s="40">
        <v>3.0356000000000001</v>
      </c>
      <c r="E329" s="41">
        <v>2.3599999999999999E-2</v>
      </c>
      <c r="F329" s="41">
        <v>3.0592000000000001</v>
      </c>
      <c r="G329" s="41">
        <v>0</v>
      </c>
      <c r="H329" s="41">
        <v>3.0592000000000001</v>
      </c>
      <c r="I329" s="42">
        <v>7.0800000000000002E-2</v>
      </c>
      <c r="J329" s="42">
        <v>9.0399999999999994E-2</v>
      </c>
      <c r="K329" s="42">
        <v>0.10979999999999999</v>
      </c>
      <c r="L329" s="43">
        <v>0.1192</v>
      </c>
      <c r="M329" s="44">
        <v>-3.3E-3</v>
      </c>
      <c r="N329" s="45">
        <v>7.3899999999999993E-2</v>
      </c>
      <c r="O329" s="46">
        <v>4.1929999999999996</v>
      </c>
    </row>
    <row r="330" spans="2:15" x14ac:dyDescent="0.35">
      <c r="B330" s="39" t="s">
        <v>50</v>
      </c>
      <c r="C330" s="87">
        <v>62312.57</v>
      </c>
      <c r="D330" s="40">
        <v>2.7972999999999999</v>
      </c>
      <c r="E330" s="41">
        <v>2.1700000000000001E-2</v>
      </c>
      <c r="F330" s="41">
        <v>2.819</v>
      </c>
      <c r="G330" s="41">
        <v>0</v>
      </c>
      <c r="H330" s="41">
        <v>2.819</v>
      </c>
      <c r="I330" s="42">
        <v>2.9499999999999998E-2</v>
      </c>
      <c r="J330" s="42">
        <v>3.7999999999999999E-2</v>
      </c>
      <c r="K330" s="42">
        <v>4.65E-2</v>
      </c>
      <c r="L330" s="43">
        <v>9.7100000000000006E-2</v>
      </c>
      <c r="M330" s="44">
        <v>-3.3E-3</v>
      </c>
      <c r="N330" s="45">
        <v>7.3899999999999993E-2</v>
      </c>
      <c r="O330" s="46">
        <v>3.4163000000000001</v>
      </c>
    </row>
    <row r="331" spans="2:15" x14ac:dyDescent="0.35">
      <c r="B331" s="39" t="s">
        <v>51</v>
      </c>
      <c r="C331" s="87">
        <v>25963.47</v>
      </c>
      <c r="D331" s="40">
        <v>1.1655</v>
      </c>
      <c r="E331" s="41">
        <v>9.1000000000000004E-3</v>
      </c>
      <c r="F331" s="41">
        <v>1.1746000000000001</v>
      </c>
      <c r="G331" s="41">
        <v>0</v>
      </c>
      <c r="H331" s="41">
        <v>1.1746000000000001</v>
      </c>
      <c r="I331" s="42">
        <v>2.9499999999999998E-2</v>
      </c>
      <c r="J331" s="42">
        <v>3.7999999999999999E-2</v>
      </c>
      <c r="K331" s="42">
        <v>4.65E-2</v>
      </c>
      <c r="L331" s="43">
        <v>4.0500000000000001E-2</v>
      </c>
      <c r="M331" s="44">
        <v>-3.3E-3</v>
      </c>
      <c r="N331" s="45">
        <v>7.3899999999999993E-2</v>
      </c>
      <c r="O331" s="46">
        <v>1.4235</v>
      </c>
    </row>
    <row r="332" spans="2:15" x14ac:dyDescent="0.35">
      <c r="B332" s="39" t="s">
        <v>52</v>
      </c>
      <c r="C332" s="87">
        <v>141541.84049999999</v>
      </c>
      <c r="D332" s="40">
        <v>6.3540000000000001</v>
      </c>
      <c r="E332" s="41">
        <v>0.54990000000000006</v>
      </c>
      <c r="F332" s="41">
        <v>6.9039000000000001</v>
      </c>
      <c r="G332" s="41">
        <v>0</v>
      </c>
      <c r="H332" s="41">
        <v>6.9039000000000001</v>
      </c>
      <c r="I332" s="42">
        <v>2.9499999999999998E-2</v>
      </c>
      <c r="J332" s="42">
        <v>3.7999999999999999E-2</v>
      </c>
      <c r="K332" s="42">
        <v>4.65E-2</v>
      </c>
      <c r="L332" s="43">
        <v>0.23780000000000001</v>
      </c>
      <c r="M332" s="44">
        <v>-3.3E-3</v>
      </c>
      <c r="N332" s="45">
        <v>7.3899999999999993E-2</v>
      </c>
      <c r="O332" s="46">
        <v>8.3666</v>
      </c>
    </row>
    <row r="333" spans="2:15" x14ac:dyDescent="0.35">
      <c r="B333" s="39" t="s">
        <v>53</v>
      </c>
      <c r="C333" s="87">
        <v>14835.77</v>
      </c>
      <c r="D333" s="40">
        <v>0.66600000000000004</v>
      </c>
      <c r="E333" s="41">
        <v>5.1999999999999998E-3</v>
      </c>
      <c r="F333" s="41">
        <v>0.67120000000000002</v>
      </c>
      <c r="G333" s="41">
        <v>0</v>
      </c>
      <c r="H333" s="41">
        <v>0.67120000000000002</v>
      </c>
      <c r="I333" s="42">
        <v>7.1999999999999998E-3</v>
      </c>
      <c r="J333" s="42">
        <v>9.2999999999999992E-3</v>
      </c>
      <c r="K333" s="42">
        <v>1.14E-2</v>
      </c>
      <c r="L333" s="43">
        <v>2.1499999999999998E-2</v>
      </c>
      <c r="M333" s="44">
        <v>-3.3E-3</v>
      </c>
      <c r="N333" s="45">
        <v>7.3899999999999993E-2</v>
      </c>
      <c r="O333" s="46">
        <v>0.75819999999999999</v>
      </c>
    </row>
    <row r="334" spans="2:15" x14ac:dyDescent="0.35">
      <c r="B334" s="39" t="s">
        <v>54</v>
      </c>
      <c r="C334" s="87">
        <v>67164.049899999998</v>
      </c>
      <c r="D334" s="40">
        <v>3.0150999999999999</v>
      </c>
      <c r="E334" s="41">
        <v>4.1298000000000004</v>
      </c>
      <c r="F334" s="41">
        <v>7.1448999999999998</v>
      </c>
      <c r="G334" s="41">
        <v>3.5999999999999997E-2</v>
      </c>
      <c r="H334" s="41">
        <v>7.1809000000000003</v>
      </c>
      <c r="I334" s="42">
        <v>2.0899999999999998E-2</v>
      </c>
      <c r="J334" s="42">
        <v>2.69E-2</v>
      </c>
      <c r="K334" s="42">
        <v>3.3000000000000002E-2</v>
      </c>
      <c r="L334" s="43">
        <v>0.53759999999999997</v>
      </c>
      <c r="M334" s="44">
        <v>-3.3E-3</v>
      </c>
      <c r="N334" s="45">
        <v>7.3899999999999993E-2</v>
      </c>
      <c r="O334" s="46">
        <v>8.7897999999999996</v>
      </c>
    </row>
    <row r="335" spans="2:15" x14ac:dyDescent="0.35">
      <c r="B335" s="39" t="s">
        <v>55</v>
      </c>
      <c r="C335" s="87">
        <v>0</v>
      </c>
      <c r="D335" s="40">
        <v>0</v>
      </c>
      <c r="E335" s="41">
        <v>0</v>
      </c>
      <c r="F335" s="41">
        <v>0</v>
      </c>
      <c r="G335" s="41">
        <v>0</v>
      </c>
      <c r="H335" s="41">
        <v>0</v>
      </c>
      <c r="I335" s="42">
        <v>0</v>
      </c>
      <c r="J335" s="42">
        <v>0</v>
      </c>
      <c r="K335" s="42">
        <v>0</v>
      </c>
      <c r="L335" s="43">
        <v>0</v>
      </c>
      <c r="M335" s="44">
        <v>-3.3E-3</v>
      </c>
      <c r="N335" s="45">
        <v>7.3899999999999993E-2</v>
      </c>
      <c r="O335" s="46">
        <v>0</v>
      </c>
    </row>
    <row r="336" spans="2:15" x14ac:dyDescent="0.35">
      <c r="B336" s="39" t="s">
        <v>56</v>
      </c>
      <c r="C336" s="87">
        <v>91389.660300000003</v>
      </c>
      <c r="D336" s="40">
        <v>4.1025999999999998</v>
      </c>
      <c r="E336" s="41">
        <v>3.1899999999999998E-2</v>
      </c>
      <c r="F336" s="41">
        <v>4.1345000000000001</v>
      </c>
      <c r="G336" s="41">
        <v>0.1525</v>
      </c>
      <c r="H336" s="41">
        <v>4.2869999999999999</v>
      </c>
      <c r="I336" s="42">
        <v>1.43E-2</v>
      </c>
      <c r="J336" s="42">
        <v>1.8499999999999999E-2</v>
      </c>
      <c r="K336" s="42">
        <v>2.2700000000000001E-2</v>
      </c>
      <c r="L336" s="43">
        <v>0.14080000000000001</v>
      </c>
      <c r="M336" s="44">
        <v>-3.3E-3</v>
      </c>
      <c r="N336" s="45">
        <v>7.3899999999999993E-2</v>
      </c>
      <c r="O336" s="46">
        <v>4.9546000000000001</v>
      </c>
    </row>
    <row r="337" spans="2:15" ht="15" thickBot="1" x14ac:dyDescent="0.4">
      <c r="B337" s="47" t="s">
        <v>59</v>
      </c>
      <c r="C337" s="82">
        <v>948359.45600000001</v>
      </c>
      <c r="D337" s="48">
        <v>42.573</v>
      </c>
      <c r="E337" s="49">
        <v>3.8699999999999998E-2</v>
      </c>
      <c r="F337" s="49">
        <v>42.611699999999999</v>
      </c>
      <c r="G337" s="49">
        <v>0</v>
      </c>
      <c r="H337" s="49">
        <v>42.611699999999999</v>
      </c>
      <c r="I337" s="50">
        <v>4.87E-2</v>
      </c>
      <c r="J337" s="50">
        <v>5.9499999999999997E-2</v>
      </c>
      <c r="K337" s="50">
        <v>7.0300000000000001E-2</v>
      </c>
      <c r="L337" s="51">
        <v>4.8956</v>
      </c>
      <c r="M337" s="52">
        <v>-3.3E-3</v>
      </c>
      <c r="N337" s="53">
        <v>7.3899999999999993E-2</v>
      </c>
      <c r="O337" s="54">
        <v>57.938800000000001</v>
      </c>
    </row>
    <row r="338" spans="2:15" x14ac:dyDescent="0.35">
      <c r="B338" s="55" t="s">
        <v>88</v>
      </c>
      <c r="C338" s="88">
        <v>1467492.1377999999</v>
      </c>
      <c r="D338" s="56">
        <v>65.877499999999998</v>
      </c>
      <c r="E338" s="148"/>
      <c r="F338" s="148"/>
      <c r="G338" s="148"/>
      <c r="H338" s="148"/>
      <c r="I338" s="149"/>
      <c r="J338" s="150"/>
      <c r="K338" s="149"/>
      <c r="L338" s="151"/>
      <c r="M338" s="149"/>
      <c r="N338" s="152"/>
      <c r="O338" s="153"/>
    </row>
    <row r="339" spans="2:15" x14ac:dyDescent="0.35">
      <c r="B339" s="58" t="s">
        <v>89</v>
      </c>
      <c r="C339" s="87">
        <v>1085678.0906</v>
      </c>
      <c r="D339" s="40">
        <v>48.737400000000001</v>
      </c>
      <c r="E339" s="154"/>
      <c r="F339" s="154"/>
      <c r="G339" s="154"/>
      <c r="H339" s="154"/>
      <c r="I339" s="155"/>
      <c r="J339" s="156"/>
      <c r="K339" s="155"/>
      <c r="L339" s="157"/>
      <c r="M339" s="155"/>
      <c r="N339" s="158"/>
      <c r="O339" s="159"/>
    </row>
    <row r="340" spans="2:15" x14ac:dyDescent="0.35">
      <c r="B340" s="58" t="s">
        <v>90</v>
      </c>
      <c r="C340" s="87">
        <v>981687.69920000003</v>
      </c>
      <c r="D340" s="40">
        <v>44.069099999999999</v>
      </c>
      <c r="E340" s="154"/>
      <c r="F340" s="154"/>
      <c r="G340" s="154"/>
      <c r="H340" s="154"/>
      <c r="I340" s="155"/>
      <c r="J340" s="156"/>
      <c r="K340" s="155"/>
      <c r="L340" s="157"/>
      <c r="M340" s="155"/>
      <c r="N340" s="158"/>
      <c r="O340" s="159"/>
    </row>
    <row r="341" spans="2:15" x14ac:dyDescent="0.35">
      <c r="B341" s="58" t="s">
        <v>91</v>
      </c>
      <c r="C341" s="87">
        <v>173389.48009999999</v>
      </c>
      <c r="D341" s="40">
        <v>7.7836999999999996</v>
      </c>
      <c r="E341" s="154"/>
      <c r="F341" s="154"/>
      <c r="G341" s="154"/>
      <c r="H341" s="154"/>
      <c r="I341" s="155"/>
      <c r="J341" s="156"/>
      <c r="K341" s="155"/>
      <c r="L341" s="157"/>
      <c r="M341" s="155"/>
      <c r="N341" s="158"/>
      <c r="O341" s="159"/>
    </row>
    <row r="342" spans="2:15" ht="15" thickBot="1" x14ac:dyDescent="0.4">
      <c r="B342" s="59" t="s">
        <v>92</v>
      </c>
      <c r="C342" s="82">
        <v>948359.45600000001</v>
      </c>
      <c r="D342" s="48">
        <v>42.573</v>
      </c>
      <c r="E342" s="160"/>
      <c r="F342" s="160"/>
      <c r="G342" s="160"/>
      <c r="H342" s="160"/>
      <c r="I342" s="161"/>
      <c r="J342" s="162"/>
      <c r="K342" s="161"/>
      <c r="L342" s="163"/>
      <c r="M342" s="161"/>
      <c r="N342" s="164"/>
      <c r="O342" s="165"/>
    </row>
    <row r="343" spans="2:15" ht="15" thickBot="1" x14ac:dyDescent="0.4">
      <c r="B343" s="60" t="s">
        <v>117</v>
      </c>
      <c r="C343" s="89">
        <v>4656606.8638000004</v>
      </c>
      <c r="D343" s="61">
        <v>209.04060000000001</v>
      </c>
      <c r="E343" s="62">
        <v>7.5942999999999996</v>
      </c>
      <c r="F343" s="62">
        <v>216.63499999999999</v>
      </c>
      <c r="G343" s="62">
        <v>0.54210000000000003</v>
      </c>
      <c r="H343" s="62">
        <v>217.1771</v>
      </c>
      <c r="I343" s="63">
        <v>3.6799999999999999E-2</v>
      </c>
      <c r="J343" s="63">
        <v>4.6800000000000001E-2</v>
      </c>
      <c r="K343" s="63">
        <v>5.67E-2</v>
      </c>
      <c r="L343" s="62">
        <v>11.3849</v>
      </c>
      <c r="M343" s="63">
        <v>-3.3E-3</v>
      </c>
      <c r="N343" s="64">
        <v>7.3899999999999993E-2</v>
      </c>
      <c r="O343" s="65">
        <v>272.78050000000002</v>
      </c>
    </row>
    <row r="344" spans="2:15" x14ac:dyDescent="0.35">
      <c r="B344" s="35"/>
      <c r="C344" s="35"/>
      <c r="D344" s="35"/>
      <c r="E344" s="37"/>
      <c r="F344" s="37"/>
      <c r="G344" s="37"/>
      <c r="H344" s="37"/>
      <c r="I344" s="37"/>
      <c r="J344" s="37"/>
      <c r="K344" s="37"/>
      <c r="L344" s="37"/>
      <c r="M344" s="214" t="s">
        <v>168</v>
      </c>
      <c r="N344" s="66" t="s">
        <v>93</v>
      </c>
      <c r="O344" s="57">
        <v>13.3338</v>
      </c>
    </row>
    <row r="345" spans="2:15" x14ac:dyDescent="0.35">
      <c r="B345" s="35"/>
      <c r="C345" s="35"/>
      <c r="D345" s="35"/>
      <c r="E345" s="37"/>
      <c r="F345" s="37"/>
      <c r="G345" s="37"/>
      <c r="H345" s="37"/>
      <c r="I345" s="37"/>
      <c r="J345" s="37"/>
      <c r="K345" s="37"/>
      <c r="L345" s="37"/>
      <c r="M345" s="215" t="s">
        <v>169</v>
      </c>
      <c r="N345" s="67" t="s">
        <v>100</v>
      </c>
      <c r="O345" s="68">
        <v>0.06</v>
      </c>
    </row>
    <row r="346" spans="2:15" ht="15" customHeight="1" x14ac:dyDescent="0.35">
      <c r="B346" s="35"/>
      <c r="C346" s="35"/>
      <c r="D346" s="35"/>
      <c r="E346" s="37"/>
      <c r="F346" s="37"/>
      <c r="G346" s="37"/>
      <c r="H346" s="37"/>
      <c r="I346" s="37"/>
      <c r="J346" s="37"/>
      <c r="K346" s="37"/>
      <c r="L346" s="37"/>
      <c r="M346" s="215" t="s">
        <v>170</v>
      </c>
      <c r="N346" s="67" t="s">
        <v>137</v>
      </c>
      <c r="O346" s="68">
        <v>1.2500000000000001E-2</v>
      </c>
    </row>
    <row r="347" spans="2:15" x14ac:dyDescent="0.35">
      <c r="B347" s="35"/>
      <c r="C347" s="35"/>
      <c r="D347" s="35"/>
      <c r="E347" s="37"/>
      <c r="F347" s="37"/>
      <c r="G347" s="37"/>
      <c r="H347" s="37"/>
      <c r="I347" s="37"/>
      <c r="J347" s="37"/>
      <c r="K347" s="37"/>
      <c r="L347" s="37"/>
      <c r="M347" s="215" t="s">
        <v>171</v>
      </c>
      <c r="N347" s="67" t="s">
        <v>94</v>
      </c>
      <c r="O347" s="69">
        <v>2.2499999999999999E-2</v>
      </c>
    </row>
    <row r="348" spans="2:15" ht="15" thickBot="1" x14ac:dyDescent="0.4">
      <c r="B348" s="35"/>
      <c r="C348" s="35"/>
      <c r="D348" s="35"/>
      <c r="E348" s="37"/>
      <c r="F348" s="37"/>
      <c r="G348" s="37"/>
      <c r="H348" s="37"/>
      <c r="I348" s="37"/>
      <c r="J348" s="37"/>
      <c r="K348" s="37"/>
      <c r="L348" s="37"/>
      <c r="M348" s="216" t="s">
        <v>172</v>
      </c>
      <c r="N348" s="70" t="s">
        <v>145</v>
      </c>
      <c r="O348" s="71">
        <v>314.53800000000001</v>
      </c>
    </row>
    <row r="349" spans="2:15" x14ac:dyDescent="0.35">
      <c r="B349" s="80" t="s">
        <v>60</v>
      </c>
      <c r="C349" s="35"/>
      <c r="D349" s="35"/>
      <c r="E349" s="37"/>
      <c r="F349" s="37"/>
      <c r="G349" s="37"/>
      <c r="H349" s="37"/>
      <c r="I349" s="37"/>
      <c r="J349" s="37"/>
      <c r="K349" s="37"/>
      <c r="L349" s="37"/>
      <c r="M349" s="37"/>
      <c r="N349" s="37"/>
      <c r="O349" s="37"/>
    </row>
    <row r="350" spans="2:15" x14ac:dyDescent="0.35">
      <c r="B350" s="5" t="s">
        <v>173</v>
      </c>
      <c r="C350" s="35"/>
      <c r="D350" s="35"/>
      <c r="E350" s="37"/>
      <c r="F350" s="37"/>
      <c r="G350" s="37"/>
      <c r="H350" s="37"/>
      <c r="I350" s="37"/>
      <c r="J350" s="37"/>
      <c r="K350" s="37"/>
      <c r="L350" s="37"/>
      <c r="M350" s="37"/>
      <c r="N350" s="37"/>
      <c r="O350" s="37"/>
    </row>
    <row r="351" spans="2:15" x14ac:dyDescent="0.35">
      <c r="B351" s="5" t="s">
        <v>177</v>
      </c>
      <c r="C351" s="35"/>
      <c r="D351" s="35"/>
      <c r="E351" s="37"/>
      <c r="F351" s="37"/>
      <c r="G351" s="37"/>
      <c r="H351" s="37"/>
      <c r="I351" s="37"/>
      <c r="J351" s="37"/>
      <c r="K351" s="37"/>
      <c r="L351" s="37"/>
      <c r="M351" s="37"/>
      <c r="N351" s="37"/>
      <c r="O351" s="37"/>
    </row>
    <row r="352" spans="2:15" x14ac:dyDescent="0.35">
      <c r="B352" s="5" t="s">
        <v>179</v>
      </c>
    </row>
    <row r="353" spans="2:18" x14ac:dyDescent="0.35">
      <c r="B353" s="5" t="s">
        <v>178</v>
      </c>
    </row>
    <row r="354" spans="2:18" x14ac:dyDescent="0.35">
      <c r="B354" s="5" t="s">
        <v>188</v>
      </c>
    </row>
    <row r="355" spans="2:18" x14ac:dyDescent="0.35">
      <c r="B355" s="5" t="s">
        <v>174</v>
      </c>
    </row>
    <row r="356" spans="2:18" x14ac:dyDescent="0.35">
      <c r="B356" s="5" t="s">
        <v>175</v>
      </c>
    </row>
    <row r="357" spans="2:18" x14ac:dyDescent="0.35">
      <c r="B357" s="5" t="s">
        <v>176</v>
      </c>
    </row>
    <row r="358" spans="2:18" x14ac:dyDescent="0.35">
      <c r="B358" s="5" t="s">
        <v>181</v>
      </c>
    </row>
    <row r="359" spans="2:18" x14ac:dyDescent="0.35">
      <c r="B359" s="5" t="s">
        <v>180</v>
      </c>
    </row>
    <row r="360" spans="2:18" x14ac:dyDescent="0.35">
      <c r="B360" s="5" t="s">
        <v>191</v>
      </c>
    </row>
    <row r="361" spans="2:18" x14ac:dyDescent="0.35">
      <c r="B361" s="7" t="s">
        <v>196</v>
      </c>
    </row>
    <row r="362" spans="2:18" x14ac:dyDescent="0.35">
      <c r="B362" s="228" t="s">
        <v>197</v>
      </c>
      <c r="C362" s="35"/>
      <c r="D362" s="35"/>
      <c r="E362" s="37"/>
      <c r="F362" s="37"/>
      <c r="G362" s="37"/>
      <c r="H362" s="37"/>
      <c r="I362" s="37"/>
      <c r="J362" s="37"/>
      <c r="K362" s="37"/>
      <c r="L362" s="37"/>
      <c r="M362" s="37"/>
      <c r="N362" s="37"/>
      <c r="O362" s="37"/>
      <c r="P362" s="35"/>
      <c r="Q362" s="13"/>
      <c r="R362" s="35"/>
    </row>
    <row r="363" spans="2:18" ht="15.75" customHeight="1" x14ac:dyDescent="0.35">
      <c r="B363" s="5" t="s">
        <v>198</v>
      </c>
      <c r="C363" s="35"/>
      <c r="D363" s="35"/>
      <c r="E363" s="37"/>
      <c r="F363" s="37"/>
      <c r="G363" s="37"/>
      <c r="H363" s="37"/>
      <c r="I363" s="37"/>
      <c r="J363" s="37"/>
      <c r="K363" s="37"/>
      <c r="L363" s="37"/>
      <c r="M363" s="37"/>
      <c r="N363" s="37"/>
      <c r="O363" s="37"/>
      <c r="P363" s="35"/>
      <c r="Q363" s="13"/>
      <c r="R363" s="35"/>
    </row>
    <row r="364" spans="2:18" x14ac:dyDescent="0.35">
      <c r="B364" s="5" t="s">
        <v>199</v>
      </c>
    </row>
    <row r="365" spans="2:18" x14ac:dyDescent="0.35">
      <c r="B365" s="5" t="s">
        <v>200</v>
      </c>
    </row>
    <row r="366" spans="2:18" x14ac:dyDescent="0.35">
      <c r="B366" s="5" t="s">
        <v>201</v>
      </c>
    </row>
    <row r="367" spans="2:18" x14ac:dyDescent="0.35"/>
    <row r="368" spans="2:18" x14ac:dyDescent="0.35"/>
    <row r="369" x14ac:dyDescent="0.35"/>
  </sheetData>
  <sheetProtection algorithmName="SHA-512" hashValue="mTHNcstTa5qFX8X+HjjZWc9A5xt2+8Q3ECuE8nFwn3jb21kHbAdbLnx4BxuF/KqahZ1cBZ13LDzdgm5eqfyc0w==" saltValue="SWd+BDXtpsvYg+vaS4BvWw==" spinCount="100000" sheet="1" objects="1" scenarios="1"/>
  <mergeCells count="6">
    <mergeCell ref="B313:B314"/>
    <mergeCell ref="B8:B9"/>
    <mergeCell ref="B69:B70"/>
    <mergeCell ref="B130:B131"/>
    <mergeCell ref="B191:B192"/>
    <mergeCell ref="B252:B253"/>
  </mergeCells>
  <pageMargins left="0.7" right="0.7" top="0.75" bottom="0.75" header="0.3" footer="0.3"/>
  <pageSetup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F2F98-0823-4E55-A734-BEC1B983C3AC}">
  <sheetPr>
    <tabColor theme="4" tint="0.39997558519241921"/>
    <pageSetUpPr fitToPage="1"/>
  </sheetPr>
  <dimension ref="A1:T369"/>
  <sheetViews>
    <sheetView showGridLines="0" zoomScale="85" zoomScaleNormal="85" zoomScaleSheetLayoutView="90" workbookViewId="0"/>
  </sheetViews>
  <sheetFormatPr defaultColWidth="0" defaultRowHeight="14.5" zeroHeight="1" x14ac:dyDescent="0.35"/>
  <cols>
    <col min="1" max="1" width="1.81640625" customWidth="1"/>
    <col min="2" max="2" width="27.54296875" customWidth="1"/>
    <col min="3" max="15" width="17.81640625" customWidth="1"/>
    <col min="16" max="16" width="1.81640625" customWidth="1"/>
    <col min="17" max="20" width="9.1796875" customWidth="1"/>
    <col min="21" max="16384" width="9.1796875" hidden="1"/>
  </cols>
  <sheetData>
    <row r="1" spans="2:18" x14ac:dyDescent="0.35"/>
    <row r="2" spans="2:18" ht="18" x14ac:dyDescent="0.4">
      <c r="B2" s="1" t="s">
        <v>0</v>
      </c>
      <c r="C2" s="2"/>
      <c r="D2" s="2"/>
      <c r="E2" s="2"/>
      <c r="F2" s="2"/>
      <c r="G2" s="2"/>
      <c r="H2" s="3"/>
      <c r="I2" s="3"/>
      <c r="J2" s="36"/>
      <c r="K2" s="36"/>
      <c r="L2" s="36"/>
      <c r="M2" s="36"/>
      <c r="N2" s="36"/>
      <c r="O2" s="3" t="s">
        <v>29</v>
      </c>
      <c r="P2" s="35"/>
      <c r="Q2" s="13"/>
      <c r="R2" s="35"/>
    </row>
    <row r="3" spans="2:18" ht="18" x14ac:dyDescent="0.4">
      <c r="B3" s="1" t="s">
        <v>75</v>
      </c>
      <c r="C3" s="2"/>
      <c r="D3" s="2"/>
      <c r="E3" s="2"/>
      <c r="F3" s="2"/>
      <c r="G3" s="2"/>
      <c r="H3" s="2"/>
      <c r="I3" s="2"/>
      <c r="J3" s="36"/>
      <c r="K3" s="36"/>
      <c r="L3" s="36"/>
      <c r="M3" s="36"/>
      <c r="N3" s="36"/>
      <c r="O3" s="2"/>
      <c r="P3" s="35"/>
      <c r="Q3" s="13"/>
      <c r="R3" s="35"/>
    </row>
    <row r="4" spans="2:18" ht="18" x14ac:dyDescent="0.4">
      <c r="B4" s="1" t="s">
        <v>76</v>
      </c>
      <c r="C4" s="2"/>
      <c r="D4" s="2"/>
      <c r="E4" s="2"/>
      <c r="F4" s="2"/>
      <c r="G4" s="2"/>
      <c r="H4" s="2"/>
      <c r="I4" s="2"/>
      <c r="J4" s="36"/>
      <c r="K4" s="36"/>
      <c r="L4" s="36"/>
      <c r="M4" s="36"/>
      <c r="N4" s="36"/>
      <c r="O4" s="2"/>
      <c r="P4" s="35"/>
      <c r="Q4" s="13"/>
      <c r="R4" s="35"/>
    </row>
    <row r="5" spans="2:18" ht="15" thickBot="1" x14ac:dyDescent="0.4">
      <c r="B5" s="35"/>
      <c r="C5" s="35"/>
      <c r="D5" s="35"/>
      <c r="E5" s="35"/>
      <c r="F5" s="37"/>
      <c r="G5" s="37"/>
      <c r="H5" s="37"/>
      <c r="I5" s="37"/>
      <c r="J5" s="37"/>
      <c r="K5" s="37"/>
      <c r="L5" s="37"/>
      <c r="M5" s="37"/>
      <c r="N5" s="37"/>
      <c r="O5" s="37"/>
      <c r="P5" s="35"/>
      <c r="Q5" s="13"/>
      <c r="R5" s="35"/>
    </row>
    <row r="6" spans="2:18" x14ac:dyDescent="0.35">
      <c r="B6" s="218" t="s">
        <v>115</v>
      </c>
      <c r="C6" s="219"/>
      <c r="D6" s="219"/>
      <c r="E6" s="219"/>
      <c r="F6" s="219"/>
      <c r="G6" s="219"/>
      <c r="H6" s="219"/>
      <c r="I6" s="219"/>
      <c r="J6" s="219"/>
      <c r="K6" s="219"/>
      <c r="L6" s="219"/>
      <c r="M6" s="219"/>
      <c r="N6" s="219"/>
      <c r="O6" s="220"/>
      <c r="P6" s="35"/>
      <c r="Q6" s="13"/>
      <c r="R6" s="35"/>
    </row>
    <row r="7" spans="2:18" x14ac:dyDescent="0.35">
      <c r="B7" s="221" t="s">
        <v>119</v>
      </c>
      <c r="C7" s="217"/>
      <c r="D7" s="217"/>
      <c r="E7" s="217"/>
      <c r="F7" s="217"/>
      <c r="G7" s="217"/>
      <c r="H7" s="217"/>
      <c r="I7" s="217"/>
      <c r="J7" s="217"/>
      <c r="K7" s="217"/>
      <c r="L7" s="217"/>
      <c r="M7" s="217"/>
      <c r="N7" s="217"/>
      <c r="O7" s="222"/>
      <c r="P7" s="35"/>
      <c r="Q7" s="13"/>
      <c r="R7" s="35"/>
    </row>
    <row r="8" spans="2:18" ht="39.65" customHeight="1" x14ac:dyDescent="0.35">
      <c r="B8" s="251" t="s">
        <v>77</v>
      </c>
      <c r="C8" s="229" t="s">
        <v>182</v>
      </c>
      <c r="D8" s="230" t="s">
        <v>148</v>
      </c>
      <c r="E8" s="230" t="s">
        <v>183</v>
      </c>
      <c r="F8" s="230" t="s">
        <v>79</v>
      </c>
      <c r="G8" s="230" t="s">
        <v>80</v>
      </c>
      <c r="H8" s="230" t="s">
        <v>81</v>
      </c>
      <c r="I8" s="231" t="s">
        <v>82</v>
      </c>
      <c r="J8" s="230" t="s">
        <v>83</v>
      </c>
      <c r="K8" s="231" t="s">
        <v>84</v>
      </c>
      <c r="L8" s="230" t="s">
        <v>85</v>
      </c>
      <c r="M8" s="230" t="s">
        <v>86</v>
      </c>
      <c r="N8" s="230" t="s">
        <v>195</v>
      </c>
      <c r="O8" s="232" t="s">
        <v>87</v>
      </c>
      <c r="P8" s="35"/>
      <c r="Q8" s="13"/>
      <c r="R8" s="35"/>
    </row>
    <row r="9" spans="2:18" ht="15" thickBot="1" x14ac:dyDescent="0.4">
      <c r="B9" s="252"/>
      <c r="C9" s="223" t="s">
        <v>152</v>
      </c>
      <c r="D9" s="192" t="s">
        <v>153</v>
      </c>
      <c r="E9" s="192" t="s">
        <v>154</v>
      </c>
      <c r="F9" s="192" t="s">
        <v>155</v>
      </c>
      <c r="G9" s="192" t="s">
        <v>156</v>
      </c>
      <c r="H9" s="192" t="s">
        <v>157</v>
      </c>
      <c r="I9" s="224" t="s">
        <v>161</v>
      </c>
      <c r="J9" s="192" t="s">
        <v>162</v>
      </c>
      <c r="K9" s="225" t="s">
        <v>163</v>
      </c>
      <c r="L9" s="192" t="s">
        <v>164</v>
      </c>
      <c r="M9" s="192" t="s">
        <v>165</v>
      </c>
      <c r="N9" s="192" t="s">
        <v>166</v>
      </c>
      <c r="O9" s="193" t="s">
        <v>167</v>
      </c>
      <c r="P9" s="35"/>
      <c r="Q9" s="13"/>
    </row>
    <row r="10" spans="2:18" x14ac:dyDescent="0.35">
      <c r="B10" s="39" t="s">
        <v>35</v>
      </c>
      <c r="C10" s="87">
        <v>16196841.467399999</v>
      </c>
      <c r="D10" s="40">
        <v>96.438199999999995</v>
      </c>
      <c r="E10" s="41">
        <v>3.4137</v>
      </c>
      <c r="F10" s="41">
        <v>99.851900000000001</v>
      </c>
      <c r="G10" s="41">
        <v>5.9999999999999995E-4</v>
      </c>
      <c r="H10" s="41">
        <v>99.852500000000006</v>
      </c>
      <c r="I10" s="42">
        <v>1.6799999999999999E-2</v>
      </c>
      <c r="J10" s="42">
        <v>2.1700000000000001E-2</v>
      </c>
      <c r="K10" s="42">
        <v>2.6599999999999999E-2</v>
      </c>
      <c r="L10" s="43">
        <v>3.0634000000000001</v>
      </c>
      <c r="M10" s="42">
        <v>-3.3E-3</v>
      </c>
      <c r="N10" s="233">
        <v>0.04</v>
      </c>
      <c r="O10" s="46">
        <v>112.37350000000001</v>
      </c>
      <c r="P10" s="35"/>
      <c r="Q10" s="86"/>
      <c r="R10" s="35"/>
    </row>
    <row r="11" spans="2:18" x14ac:dyDescent="0.35">
      <c r="B11" s="39" t="s">
        <v>36</v>
      </c>
      <c r="C11" s="87">
        <v>0</v>
      </c>
      <c r="D11" s="40">
        <v>0</v>
      </c>
      <c r="E11" s="41">
        <v>0</v>
      </c>
      <c r="F11" s="41">
        <v>0</v>
      </c>
      <c r="G11" s="41">
        <v>0</v>
      </c>
      <c r="H11" s="41">
        <v>0</v>
      </c>
      <c r="I11" s="42">
        <v>1.6799999999999999E-2</v>
      </c>
      <c r="J11" s="42">
        <v>2.1700000000000001E-2</v>
      </c>
      <c r="K11" s="42">
        <v>2.6599999999999999E-2</v>
      </c>
      <c r="L11" s="43">
        <v>0</v>
      </c>
      <c r="M11" s="42">
        <v>-3.3E-3</v>
      </c>
      <c r="N11" s="233">
        <v>0.04</v>
      </c>
      <c r="O11" s="46">
        <v>0</v>
      </c>
      <c r="P11" s="35"/>
      <c r="Q11" s="86"/>
      <c r="R11" s="35"/>
    </row>
    <row r="12" spans="2:18" x14ac:dyDescent="0.35">
      <c r="B12" s="39" t="s">
        <v>37</v>
      </c>
      <c r="C12" s="87">
        <v>636028.11089999997</v>
      </c>
      <c r="D12" s="40">
        <v>3.7869999999999999</v>
      </c>
      <c r="E12" s="41">
        <v>6.1899999999999997E-2</v>
      </c>
      <c r="F12" s="41">
        <v>3.8489</v>
      </c>
      <c r="G12" s="41">
        <v>-9.5299999999999996E-2</v>
      </c>
      <c r="H12" s="41">
        <v>3.7536</v>
      </c>
      <c r="I12" s="42">
        <v>4.9700000000000001E-2</v>
      </c>
      <c r="J12" s="42">
        <v>6.3700000000000007E-2</v>
      </c>
      <c r="K12" s="42">
        <v>7.7700000000000005E-2</v>
      </c>
      <c r="L12" s="43">
        <v>0.1188</v>
      </c>
      <c r="M12" s="42">
        <v>-3.3E-3</v>
      </c>
      <c r="N12" s="233">
        <v>0.04</v>
      </c>
      <c r="O12" s="46">
        <v>4.6637000000000004</v>
      </c>
      <c r="P12" s="35"/>
      <c r="Q12" s="86"/>
      <c r="R12" s="35"/>
    </row>
    <row r="13" spans="2:18" x14ac:dyDescent="0.35">
      <c r="B13" s="39" t="s">
        <v>38</v>
      </c>
      <c r="C13" s="87">
        <v>498630.50589999999</v>
      </c>
      <c r="D13" s="40">
        <v>2.9689000000000001</v>
      </c>
      <c r="E13" s="41">
        <v>0.1138</v>
      </c>
      <c r="F13" s="41">
        <v>3.0827</v>
      </c>
      <c r="G13" s="41">
        <v>0</v>
      </c>
      <c r="H13" s="41">
        <v>3.0827</v>
      </c>
      <c r="I13" s="42">
        <v>1.6799999999999999E-2</v>
      </c>
      <c r="J13" s="42">
        <v>2.1700000000000001E-2</v>
      </c>
      <c r="K13" s="42">
        <v>2.6599999999999999E-2</v>
      </c>
      <c r="L13" s="43">
        <v>0.1595</v>
      </c>
      <c r="M13" s="42">
        <v>-3.3E-3</v>
      </c>
      <c r="N13" s="233">
        <v>0.04</v>
      </c>
      <c r="O13" s="46">
        <v>3.5365000000000002</v>
      </c>
      <c r="P13" s="35"/>
      <c r="Q13" s="86"/>
      <c r="R13" s="35"/>
    </row>
    <row r="14" spans="2:18" x14ac:dyDescent="0.35">
      <c r="B14" s="39" t="s">
        <v>39</v>
      </c>
      <c r="C14" s="87">
        <v>4603724.8816</v>
      </c>
      <c r="D14" s="40">
        <v>27.411200000000001</v>
      </c>
      <c r="E14" s="41">
        <v>0.2535</v>
      </c>
      <c r="F14" s="41">
        <v>27.6647</v>
      </c>
      <c r="G14" s="41">
        <v>2.0000000000000001E-4</v>
      </c>
      <c r="H14" s="41">
        <v>27.664899999999999</v>
      </c>
      <c r="I14" s="42">
        <v>5.33E-2</v>
      </c>
      <c r="J14" s="42">
        <v>6.83E-2</v>
      </c>
      <c r="K14" s="42">
        <v>8.3199999999999996E-2</v>
      </c>
      <c r="L14" s="43">
        <v>0.88480000000000003</v>
      </c>
      <c r="M14" s="42">
        <v>-3.3E-3</v>
      </c>
      <c r="N14" s="233">
        <v>0.04</v>
      </c>
      <c r="O14" s="46">
        <v>34.741</v>
      </c>
      <c r="P14" s="35"/>
      <c r="Q14" s="86"/>
      <c r="R14" s="35"/>
    </row>
    <row r="15" spans="2:18" x14ac:dyDescent="0.35">
      <c r="B15" s="39" t="s">
        <v>40</v>
      </c>
      <c r="C15" s="87">
        <v>5127082.7748999996</v>
      </c>
      <c r="D15" s="40">
        <v>30.5274</v>
      </c>
      <c r="E15" s="41">
        <v>0.29289999999999999</v>
      </c>
      <c r="F15" s="41">
        <v>30.8202</v>
      </c>
      <c r="G15" s="41">
        <v>2.0000000000000001E-4</v>
      </c>
      <c r="H15" s="41">
        <v>30.820399999999999</v>
      </c>
      <c r="I15" s="42">
        <v>5.6800000000000003E-2</v>
      </c>
      <c r="J15" s="42">
        <v>7.2700000000000001E-2</v>
      </c>
      <c r="K15" s="42">
        <v>8.8499999999999995E-2</v>
      </c>
      <c r="L15" s="43">
        <v>0.996</v>
      </c>
      <c r="M15" s="42">
        <v>-3.3E-3</v>
      </c>
      <c r="N15" s="233">
        <v>0.04</v>
      </c>
      <c r="O15" s="46">
        <v>39.107900000000001</v>
      </c>
      <c r="P15" s="35"/>
      <c r="Q15" s="86"/>
      <c r="R15" s="35"/>
    </row>
    <row r="16" spans="2:18" x14ac:dyDescent="0.35">
      <c r="B16" s="39" t="s">
        <v>41</v>
      </c>
      <c r="C16" s="87">
        <v>3569032.9256000002</v>
      </c>
      <c r="D16" s="40">
        <v>21.250499999999999</v>
      </c>
      <c r="E16" s="41">
        <v>0.20380000000000001</v>
      </c>
      <c r="F16" s="41">
        <v>21.4543</v>
      </c>
      <c r="G16" s="41">
        <v>1E-4</v>
      </c>
      <c r="H16" s="41">
        <v>21.4544</v>
      </c>
      <c r="I16" s="42">
        <v>5.6800000000000003E-2</v>
      </c>
      <c r="J16" s="42">
        <v>7.2700000000000001E-2</v>
      </c>
      <c r="K16" s="42">
        <v>8.8499999999999995E-2</v>
      </c>
      <c r="L16" s="43">
        <v>0.69330000000000003</v>
      </c>
      <c r="M16" s="42">
        <v>-3.3E-3</v>
      </c>
      <c r="N16" s="233">
        <v>0.04</v>
      </c>
      <c r="O16" s="46">
        <v>27.223400000000002</v>
      </c>
      <c r="P16" s="35"/>
      <c r="Q16" s="86"/>
      <c r="R16" s="35"/>
    </row>
    <row r="17" spans="2:20" x14ac:dyDescent="0.35">
      <c r="B17" s="39" t="s">
        <v>42</v>
      </c>
      <c r="C17" s="87">
        <v>668716.42039999994</v>
      </c>
      <c r="D17" s="40">
        <v>3.9815999999999998</v>
      </c>
      <c r="E17" s="41">
        <v>3.7999999999999999E-2</v>
      </c>
      <c r="F17" s="41">
        <v>4.0195999999999996</v>
      </c>
      <c r="G17" s="41">
        <v>0</v>
      </c>
      <c r="H17" s="41">
        <v>4.0195999999999996</v>
      </c>
      <c r="I17" s="42">
        <v>5.6800000000000003E-2</v>
      </c>
      <c r="J17" s="42">
        <v>7.2700000000000001E-2</v>
      </c>
      <c r="K17" s="42">
        <v>8.8499999999999995E-2</v>
      </c>
      <c r="L17" s="43">
        <v>0.12989999999999999</v>
      </c>
      <c r="M17" s="42">
        <v>-3.3E-3</v>
      </c>
      <c r="N17" s="233">
        <v>0.04</v>
      </c>
      <c r="O17" s="46">
        <v>5.1005000000000003</v>
      </c>
      <c r="P17" s="35"/>
      <c r="Q17" s="86"/>
      <c r="R17" s="35"/>
    </row>
    <row r="18" spans="2:20" x14ac:dyDescent="0.35">
      <c r="B18" s="39" t="s">
        <v>43</v>
      </c>
      <c r="C18" s="87">
        <v>94558.860100000005</v>
      </c>
      <c r="D18" s="40">
        <v>0.56299999999999994</v>
      </c>
      <c r="E18" s="41">
        <v>7.6E-3</v>
      </c>
      <c r="F18" s="41">
        <v>0.5706</v>
      </c>
      <c r="G18" s="41">
        <v>-1.9599999999999999E-2</v>
      </c>
      <c r="H18" s="41">
        <v>0.55100000000000005</v>
      </c>
      <c r="I18" s="42">
        <v>1.43E-2</v>
      </c>
      <c r="J18" s="42">
        <v>1.8499999999999999E-2</v>
      </c>
      <c r="K18" s="42">
        <v>2.2700000000000001E-2</v>
      </c>
      <c r="L18" s="43">
        <v>1.5599999999999999E-2</v>
      </c>
      <c r="M18" s="42">
        <v>-3.3E-3</v>
      </c>
      <c r="N18" s="233">
        <v>0.04</v>
      </c>
      <c r="O18" s="46">
        <v>0.61409999999999998</v>
      </c>
      <c r="P18" s="35"/>
      <c r="Q18" s="86"/>
      <c r="R18" s="35"/>
    </row>
    <row r="19" spans="2:20" x14ac:dyDescent="0.35">
      <c r="B19" s="39" t="s">
        <v>44</v>
      </c>
      <c r="C19" s="87">
        <v>2054036.7368999999</v>
      </c>
      <c r="D19" s="40">
        <v>12.23</v>
      </c>
      <c r="E19" s="41">
        <v>2.1499999999999998E-2</v>
      </c>
      <c r="F19" s="41">
        <v>12.2515</v>
      </c>
      <c r="G19" s="41">
        <v>3.9899999999999998E-2</v>
      </c>
      <c r="H19" s="41">
        <v>12.291399999999999</v>
      </c>
      <c r="I19" s="42">
        <v>5.6800000000000003E-2</v>
      </c>
      <c r="J19" s="42">
        <v>7.2700000000000001E-2</v>
      </c>
      <c r="K19" s="42">
        <v>8.8499999999999995E-2</v>
      </c>
      <c r="L19" s="43">
        <v>0.44829999999999998</v>
      </c>
      <c r="M19" s="42">
        <v>-3.3E-3</v>
      </c>
      <c r="N19" s="233">
        <v>0.04</v>
      </c>
      <c r="O19" s="46">
        <v>15.6495</v>
      </c>
      <c r="P19" s="35"/>
      <c r="Q19" s="86"/>
      <c r="R19" s="35"/>
    </row>
    <row r="20" spans="2:20" x14ac:dyDescent="0.35">
      <c r="B20" s="39" t="s">
        <v>45</v>
      </c>
      <c r="C20" s="87">
        <v>7639515.9221999999</v>
      </c>
      <c r="D20" s="40">
        <v>45.486699999999999</v>
      </c>
      <c r="E20" s="41">
        <v>4.19E-2</v>
      </c>
      <c r="F20" s="41">
        <v>45.528599999999997</v>
      </c>
      <c r="G20" s="41">
        <v>0.92600000000000005</v>
      </c>
      <c r="H20" s="41">
        <v>46.454599999999999</v>
      </c>
      <c r="I20" s="42">
        <v>4.2700000000000002E-2</v>
      </c>
      <c r="J20" s="42">
        <v>5.4899999999999997E-2</v>
      </c>
      <c r="K20" s="42">
        <v>6.6900000000000001E-2</v>
      </c>
      <c r="L20" s="43">
        <v>1.5876999999999999</v>
      </c>
      <c r="M20" s="42">
        <v>-3.3E-3</v>
      </c>
      <c r="N20" s="233">
        <v>0.04</v>
      </c>
      <c r="O20" s="46">
        <v>56.675199999999997</v>
      </c>
      <c r="P20" s="35"/>
      <c r="Q20" s="86"/>
      <c r="R20" s="35"/>
    </row>
    <row r="21" spans="2:20" x14ac:dyDescent="0.35">
      <c r="B21" s="39" t="s">
        <v>46</v>
      </c>
      <c r="C21" s="87">
        <v>2555528.3670999999</v>
      </c>
      <c r="D21" s="40">
        <v>15.215999999999999</v>
      </c>
      <c r="E21" s="41">
        <v>-0.14230000000000001</v>
      </c>
      <c r="F21" s="41">
        <v>15.073600000000001</v>
      </c>
      <c r="G21" s="41">
        <v>1E-4</v>
      </c>
      <c r="H21" s="41">
        <v>15.073700000000001</v>
      </c>
      <c r="I21" s="42">
        <v>2.9499999999999998E-2</v>
      </c>
      <c r="J21" s="42">
        <v>3.7999999999999999E-2</v>
      </c>
      <c r="K21" s="42">
        <v>4.65E-2</v>
      </c>
      <c r="L21" s="43">
        <v>0.44869999999999999</v>
      </c>
      <c r="M21" s="42">
        <v>-3.3E-3</v>
      </c>
      <c r="N21" s="233">
        <v>0.04</v>
      </c>
      <c r="O21" s="46">
        <v>17.617100000000001</v>
      </c>
      <c r="P21" s="35"/>
      <c r="Q21" s="86"/>
      <c r="R21" s="35"/>
    </row>
    <row r="22" spans="2:20" x14ac:dyDescent="0.35">
      <c r="B22" s="39" t="s">
        <v>47</v>
      </c>
      <c r="C22" s="87">
        <v>1491830.9996</v>
      </c>
      <c r="D22" s="40">
        <v>8.8826000000000001</v>
      </c>
      <c r="E22" s="41">
        <v>1.8487</v>
      </c>
      <c r="F22" s="41">
        <v>10.731299999999999</v>
      </c>
      <c r="G22" s="41">
        <v>1E-4</v>
      </c>
      <c r="H22" s="41">
        <v>10.731299999999999</v>
      </c>
      <c r="I22" s="42">
        <v>2.9499999999999998E-2</v>
      </c>
      <c r="J22" s="42">
        <v>3.7999999999999999E-2</v>
      </c>
      <c r="K22" s="42">
        <v>4.65E-2</v>
      </c>
      <c r="L22" s="43">
        <v>0.31940000000000002</v>
      </c>
      <c r="M22" s="42">
        <v>-3.3E-3</v>
      </c>
      <c r="N22" s="233">
        <v>0.04</v>
      </c>
      <c r="O22" s="46">
        <v>12.542</v>
      </c>
      <c r="P22" s="35"/>
      <c r="Q22" s="86"/>
      <c r="R22" s="35"/>
    </row>
    <row r="23" spans="2:20" x14ac:dyDescent="0.35">
      <c r="B23" s="39" t="s">
        <v>48</v>
      </c>
      <c r="C23" s="87">
        <v>1582219.5299</v>
      </c>
      <c r="D23" s="40">
        <v>9.4207999999999998</v>
      </c>
      <c r="E23" s="41">
        <v>4.8899999999999999E-2</v>
      </c>
      <c r="F23" s="41">
        <v>9.4695999999999998</v>
      </c>
      <c r="G23" s="41">
        <v>1E-4</v>
      </c>
      <c r="H23" s="41">
        <v>9.4696999999999996</v>
      </c>
      <c r="I23" s="42">
        <v>2.9499999999999998E-2</v>
      </c>
      <c r="J23" s="42">
        <v>3.7999999999999999E-2</v>
      </c>
      <c r="K23" s="42">
        <v>4.65E-2</v>
      </c>
      <c r="L23" s="43">
        <v>0.28189999999999998</v>
      </c>
      <c r="M23" s="42">
        <v>-3.3E-3</v>
      </c>
      <c r="N23" s="233">
        <v>0.04</v>
      </c>
      <c r="O23" s="46">
        <v>11.067500000000001</v>
      </c>
      <c r="P23" s="35"/>
      <c r="Q23" s="86"/>
      <c r="R23" s="90"/>
      <c r="S23" s="242"/>
      <c r="T23" s="242"/>
    </row>
    <row r="24" spans="2:20" x14ac:dyDescent="0.35">
      <c r="B24" s="39" t="s">
        <v>49</v>
      </c>
      <c r="C24" s="87">
        <v>1090340.1779</v>
      </c>
      <c r="D24" s="40">
        <v>6.492</v>
      </c>
      <c r="E24" s="41">
        <v>4.8099999999999997E-2</v>
      </c>
      <c r="F24" s="41">
        <v>6.5400999999999998</v>
      </c>
      <c r="G24" s="41">
        <v>0</v>
      </c>
      <c r="H24" s="41">
        <v>6.5400999999999998</v>
      </c>
      <c r="I24" s="42">
        <v>7.0800000000000002E-2</v>
      </c>
      <c r="J24" s="42">
        <v>9.0399999999999994E-2</v>
      </c>
      <c r="K24" s="42">
        <v>0.10979999999999999</v>
      </c>
      <c r="L24" s="43">
        <v>0.22020000000000001</v>
      </c>
      <c r="M24" s="42">
        <v>-3.3E-3</v>
      </c>
      <c r="N24" s="233">
        <v>0.04</v>
      </c>
      <c r="O24" s="46">
        <v>8.6450999999999993</v>
      </c>
      <c r="P24" s="35"/>
      <c r="Q24" s="86"/>
      <c r="R24" s="35"/>
    </row>
    <row r="25" spans="2:20" x14ac:dyDescent="0.35">
      <c r="B25" s="39" t="s">
        <v>50</v>
      </c>
      <c r="C25" s="87">
        <v>547724.40729999996</v>
      </c>
      <c r="D25" s="40">
        <v>3.2612000000000001</v>
      </c>
      <c r="E25" s="41">
        <v>1.26E-2</v>
      </c>
      <c r="F25" s="41">
        <v>3.2738</v>
      </c>
      <c r="G25" s="41">
        <v>0</v>
      </c>
      <c r="H25" s="41">
        <v>3.2738</v>
      </c>
      <c r="I25" s="42">
        <v>2.9499999999999998E-2</v>
      </c>
      <c r="J25" s="42">
        <v>3.7999999999999999E-2</v>
      </c>
      <c r="K25" s="42">
        <v>4.65E-2</v>
      </c>
      <c r="L25" s="43">
        <v>9.74E-2</v>
      </c>
      <c r="M25" s="42">
        <v>-3.3E-3</v>
      </c>
      <c r="N25" s="233">
        <v>0.04</v>
      </c>
      <c r="O25" s="46">
        <v>3.8262</v>
      </c>
      <c r="P25" s="35"/>
      <c r="Q25" s="86"/>
      <c r="R25" s="35"/>
    </row>
    <row r="26" spans="2:20" x14ac:dyDescent="0.35">
      <c r="B26" s="39" t="s">
        <v>51</v>
      </c>
      <c r="C26" s="87">
        <v>424035.6079</v>
      </c>
      <c r="D26" s="40">
        <v>2.5247999999999999</v>
      </c>
      <c r="E26" s="41">
        <v>2.01E-2</v>
      </c>
      <c r="F26" s="41">
        <v>2.5448</v>
      </c>
      <c r="G26" s="41">
        <v>0</v>
      </c>
      <c r="H26" s="41">
        <v>2.5448</v>
      </c>
      <c r="I26" s="42">
        <v>2.9499999999999998E-2</v>
      </c>
      <c r="J26" s="42">
        <v>3.7999999999999999E-2</v>
      </c>
      <c r="K26" s="42">
        <v>4.65E-2</v>
      </c>
      <c r="L26" s="43">
        <v>7.5700000000000003E-2</v>
      </c>
      <c r="M26" s="42">
        <v>-3.3E-3</v>
      </c>
      <c r="N26" s="233">
        <v>0.04</v>
      </c>
      <c r="O26" s="46">
        <v>2.9742000000000002</v>
      </c>
      <c r="P26" s="35"/>
      <c r="Q26" s="86"/>
      <c r="R26" s="35"/>
    </row>
    <row r="27" spans="2:20" x14ac:dyDescent="0.35">
      <c r="B27" s="39" t="s">
        <v>52</v>
      </c>
      <c r="C27" s="87">
        <v>4147200.3577999999</v>
      </c>
      <c r="D27" s="40">
        <v>24.693000000000001</v>
      </c>
      <c r="E27" s="41">
        <v>-0.24829999999999999</v>
      </c>
      <c r="F27" s="41">
        <v>24.444700000000001</v>
      </c>
      <c r="G27" s="41">
        <v>1E-4</v>
      </c>
      <c r="H27" s="41">
        <v>24.444800000000001</v>
      </c>
      <c r="I27" s="42">
        <v>2.9499999999999998E-2</v>
      </c>
      <c r="J27" s="42">
        <v>3.7999999999999999E-2</v>
      </c>
      <c r="K27" s="42">
        <v>4.65E-2</v>
      </c>
      <c r="L27" s="43">
        <v>0.73070000000000002</v>
      </c>
      <c r="M27" s="42">
        <v>-3.3E-3</v>
      </c>
      <c r="N27" s="233">
        <v>0.04</v>
      </c>
      <c r="O27" s="46">
        <v>28.572600000000001</v>
      </c>
      <c r="P27" s="35"/>
      <c r="Q27" s="86"/>
      <c r="R27" s="35"/>
    </row>
    <row r="28" spans="2:20" x14ac:dyDescent="0.35">
      <c r="B28" s="39" t="s">
        <v>53</v>
      </c>
      <c r="C28" s="87">
        <v>203471.7812</v>
      </c>
      <c r="D28" s="40">
        <v>1.2115</v>
      </c>
      <c r="E28" s="41">
        <v>1.4200000000000001E-2</v>
      </c>
      <c r="F28" s="41">
        <v>1.2257</v>
      </c>
      <c r="G28" s="41">
        <v>0</v>
      </c>
      <c r="H28" s="41">
        <v>1.2257</v>
      </c>
      <c r="I28" s="42">
        <v>7.1999999999999998E-3</v>
      </c>
      <c r="J28" s="42">
        <v>9.2999999999999992E-3</v>
      </c>
      <c r="K28" s="42">
        <v>1.14E-2</v>
      </c>
      <c r="L28" s="43">
        <v>3.4000000000000002E-2</v>
      </c>
      <c r="M28" s="42">
        <v>-3.3E-3</v>
      </c>
      <c r="N28" s="233">
        <v>0.04</v>
      </c>
      <c r="O28" s="46">
        <v>1.3353999999999999</v>
      </c>
      <c r="P28" s="35"/>
      <c r="Q28" s="86"/>
      <c r="R28" s="35"/>
    </row>
    <row r="29" spans="2:20" x14ac:dyDescent="0.35">
      <c r="B29" s="39" t="s">
        <v>54</v>
      </c>
      <c r="C29" s="87">
        <v>487472.05949999997</v>
      </c>
      <c r="D29" s="40">
        <v>2.9024999999999999</v>
      </c>
      <c r="E29" s="41">
        <v>5.1619000000000002</v>
      </c>
      <c r="F29" s="41">
        <v>8.0642999999999994</v>
      </c>
      <c r="G29" s="41">
        <v>3.2800000000000003E-2</v>
      </c>
      <c r="H29" s="41">
        <v>8.0972000000000008</v>
      </c>
      <c r="I29" s="42">
        <v>2.0899999999999998E-2</v>
      </c>
      <c r="J29" s="42">
        <v>2.69E-2</v>
      </c>
      <c r="K29" s="42">
        <v>3.3000000000000002E-2</v>
      </c>
      <c r="L29" s="43">
        <v>0.4531</v>
      </c>
      <c r="M29" s="42">
        <v>-3.3E-3</v>
      </c>
      <c r="N29" s="233">
        <v>0.04</v>
      </c>
      <c r="O29" s="46">
        <v>9.4393999999999991</v>
      </c>
      <c r="P29" s="35"/>
      <c r="Q29" s="86"/>
      <c r="R29" s="35"/>
    </row>
    <row r="30" spans="2:20" x14ac:dyDescent="0.35">
      <c r="B30" s="39" t="s">
        <v>55</v>
      </c>
      <c r="C30" s="87">
        <v>0</v>
      </c>
      <c r="D30" s="40">
        <v>0</v>
      </c>
      <c r="E30" s="41">
        <v>0</v>
      </c>
      <c r="F30" s="41">
        <v>0</v>
      </c>
      <c r="G30" s="41">
        <v>0</v>
      </c>
      <c r="H30" s="41">
        <v>0</v>
      </c>
      <c r="I30" s="42">
        <v>0</v>
      </c>
      <c r="J30" s="42">
        <v>0</v>
      </c>
      <c r="K30" s="42">
        <v>0</v>
      </c>
      <c r="L30" s="43">
        <v>0</v>
      </c>
      <c r="M30" s="42">
        <v>-3.3E-3</v>
      </c>
      <c r="N30" s="233">
        <v>0.04</v>
      </c>
      <c r="O30" s="46">
        <v>0</v>
      </c>
      <c r="P30" s="35"/>
      <c r="Q30" s="86"/>
      <c r="R30" s="35"/>
    </row>
    <row r="31" spans="2:20" x14ac:dyDescent="0.35">
      <c r="B31" s="39" t="s">
        <v>56</v>
      </c>
      <c r="C31" s="87">
        <v>536374.9902</v>
      </c>
      <c r="D31" s="40">
        <v>3.1937000000000002</v>
      </c>
      <c r="E31" s="41">
        <v>-3.04E-2</v>
      </c>
      <c r="F31" s="41">
        <v>3.1631999999999998</v>
      </c>
      <c r="G31" s="41">
        <v>9.7500000000000003E-2</v>
      </c>
      <c r="H31" s="41">
        <v>3.2606999999999999</v>
      </c>
      <c r="I31" s="42">
        <v>1.43E-2</v>
      </c>
      <c r="J31" s="42">
        <v>1.8499999999999999E-2</v>
      </c>
      <c r="K31" s="42">
        <v>2.2700000000000001E-2</v>
      </c>
      <c r="L31" s="43">
        <v>9.4E-2</v>
      </c>
      <c r="M31" s="42">
        <v>-3.3E-3</v>
      </c>
      <c r="N31" s="233">
        <v>0.04</v>
      </c>
      <c r="O31" s="46">
        <v>3.6358000000000001</v>
      </c>
      <c r="P31" s="35"/>
      <c r="Q31" s="86"/>
      <c r="R31" s="35"/>
    </row>
    <row r="32" spans="2:20" ht="15" thickBot="1" x14ac:dyDescent="0.4">
      <c r="B32" s="47" t="s">
        <v>59</v>
      </c>
      <c r="C32" s="82">
        <v>19087138.831599999</v>
      </c>
      <c r="D32" s="48">
        <v>113.6474</v>
      </c>
      <c r="E32" s="49">
        <v>0.47499999999999998</v>
      </c>
      <c r="F32" s="49">
        <v>114.1224</v>
      </c>
      <c r="G32" s="49">
        <v>2.0000000000000001E-4</v>
      </c>
      <c r="H32" s="49">
        <v>114.12260000000001</v>
      </c>
      <c r="I32" s="50">
        <v>4.87E-2</v>
      </c>
      <c r="J32" s="50">
        <v>5.9499999999999997E-2</v>
      </c>
      <c r="K32" s="50">
        <v>7.0300000000000001E-2</v>
      </c>
      <c r="L32" s="51">
        <v>5.9810999999999996</v>
      </c>
      <c r="M32" s="50">
        <v>-3.3E-3</v>
      </c>
      <c r="N32" s="234">
        <v>0.04</v>
      </c>
      <c r="O32" s="54">
        <v>142.8775</v>
      </c>
      <c r="P32" s="35"/>
      <c r="Q32" s="86"/>
      <c r="R32" s="35"/>
    </row>
    <row r="33" spans="2:18" x14ac:dyDescent="0.35">
      <c r="B33" s="55" t="s">
        <v>88</v>
      </c>
      <c r="C33" s="88">
        <v>17331500.084100001</v>
      </c>
      <c r="D33" s="56">
        <v>103.19410000000001</v>
      </c>
      <c r="E33" s="148"/>
      <c r="F33" s="148"/>
      <c r="G33" s="148"/>
      <c r="H33" s="148"/>
      <c r="I33" s="149"/>
      <c r="J33" s="150"/>
      <c r="K33" s="149"/>
      <c r="L33" s="151"/>
      <c r="M33" s="149"/>
      <c r="N33" s="152"/>
      <c r="O33" s="153"/>
      <c r="P33" s="35"/>
      <c r="Q33" s="13"/>
      <c r="R33" s="35"/>
    </row>
    <row r="34" spans="2:18" x14ac:dyDescent="0.35">
      <c r="B34" s="58" t="s">
        <v>89</v>
      </c>
      <c r="C34" s="87">
        <v>16117152.5995</v>
      </c>
      <c r="D34" s="40">
        <v>95.963700000000003</v>
      </c>
      <c r="E34" s="154"/>
      <c r="F34" s="154"/>
      <c r="G34" s="154"/>
      <c r="H34" s="154"/>
      <c r="I34" s="155"/>
      <c r="J34" s="156"/>
      <c r="K34" s="155"/>
      <c r="L34" s="157"/>
      <c r="M34" s="155"/>
      <c r="N34" s="158"/>
      <c r="O34" s="159"/>
      <c r="P34" s="35"/>
      <c r="Q34" s="13"/>
      <c r="R34" s="35"/>
    </row>
    <row r="35" spans="2:18" x14ac:dyDescent="0.35">
      <c r="B35" s="58" t="s">
        <v>90</v>
      </c>
      <c r="C35" s="87">
        <v>19478395.3697</v>
      </c>
      <c r="D35" s="40">
        <v>115.977</v>
      </c>
      <c r="E35" s="154"/>
      <c r="F35" s="154"/>
      <c r="G35" s="154"/>
      <c r="H35" s="154"/>
      <c r="I35" s="155"/>
      <c r="J35" s="156"/>
      <c r="K35" s="155"/>
      <c r="L35" s="157"/>
      <c r="M35" s="155"/>
      <c r="N35" s="158"/>
      <c r="O35" s="159"/>
      <c r="P35" s="35"/>
      <c r="Q35" s="13"/>
      <c r="R35" s="35"/>
    </row>
    <row r="36" spans="2:18" x14ac:dyDescent="0.35">
      <c r="B36" s="58" t="s">
        <v>91</v>
      </c>
      <c r="C36" s="87">
        <v>1227318.8308999999</v>
      </c>
      <c r="D36" s="40">
        <v>7.3075999999999999</v>
      </c>
      <c r="E36" s="154"/>
      <c r="F36" s="154"/>
      <c r="G36" s="154"/>
      <c r="H36" s="154"/>
      <c r="I36" s="155"/>
      <c r="J36" s="156"/>
      <c r="K36" s="155"/>
      <c r="L36" s="157"/>
      <c r="M36" s="155"/>
      <c r="N36" s="158"/>
      <c r="O36" s="159"/>
      <c r="P36" s="35"/>
      <c r="Q36" s="13"/>
      <c r="R36" s="35"/>
    </row>
    <row r="37" spans="2:18" ht="15" thickBot="1" x14ac:dyDescent="0.4">
      <c r="B37" s="59" t="s">
        <v>92</v>
      </c>
      <c r="C37" s="82">
        <v>19087138.831599999</v>
      </c>
      <c r="D37" s="48">
        <v>113.6474</v>
      </c>
      <c r="E37" s="160"/>
      <c r="F37" s="160"/>
      <c r="G37" s="160"/>
      <c r="H37" s="160"/>
      <c r="I37" s="161"/>
      <c r="J37" s="162"/>
      <c r="K37" s="161"/>
      <c r="L37" s="163"/>
      <c r="M37" s="161"/>
      <c r="N37" s="164"/>
      <c r="O37" s="165"/>
      <c r="P37" s="35"/>
      <c r="Q37" s="13"/>
      <c r="R37" s="35"/>
    </row>
    <row r="38" spans="2:18" ht="15" thickBot="1" x14ac:dyDescent="0.4">
      <c r="B38" s="60" t="s">
        <v>117</v>
      </c>
      <c r="C38" s="89">
        <v>73241505.715800002</v>
      </c>
      <c r="D38" s="61">
        <v>436.0899</v>
      </c>
      <c r="E38" s="62">
        <v>11.656599999999999</v>
      </c>
      <c r="F38" s="62">
        <v>447.74650000000003</v>
      </c>
      <c r="G38" s="62">
        <v>0.98309999999999997</v>
      </c>
      <c r="H38" s="62">
        <v>448.7296</v>
      </c>
      <c r="I38" s="63">
        <v>3.9100000000000003E-2</v>
      </c>
      <c r="J38" s="63">
        <v>4.9399999999999999E-2</v>
      </c>
      <c r="K38" s="63">
        <v>5.9799999999999999E-2</v>
      </c>
      <c r="L38" s="62">
        <v>16.833400000000001</v>
      </c>
      <c r="M38" s="213">
        <v>-3.3E-3</v>
      </c>
      <c r="N38" s="64">
        <v>0.04</v>
      </c>
      <c r="O38" s="65">
        <v>542.2183</v>
      </c>
      <c r="P38" s="35"/>
      <c r="Q38" s="13"/>
      <c r="R38" s="35"/>
    </row>
    <row r="39" spans="2:18" ht="14.15" customHeight="1" x14ac:dyDescent="0.35">
      <c r="B39" s="35"/>
      <c r="C39" s="35"/>
      <c r="D39" s="35"/>
      <c r="E39" s="37"/>
      <c r="F39" s="37"/>
      <c r="G39" s="37"/>
      <c r="H39" s="37"/>
      <c r="I39" s="37"/>
      <c r="J39" s="37"/>
      <c r="K39" s="37"/>
      <c r="L39" s="37"/>
      <c r="M39" s="214" t="s">
        <v>168</v>
      </c>
      <c r="N39" s="210" t="s">
        <v>93</v>
      </c>
      <c r="O39" s="57">
        <v>13.3338</v>
      </c>
      <c r="P39" s="90"/>
      <c r="Q39" s="13"/>
      <c r="R39" s="35"/>
    </row>
    <row r="40" spans="2:18" ht="14.15" customHeight="1" x14ac:dyDescent="0.35">
      <c r="B40" s="35"/>
      <c r="C40" s="35"/>
      <c r="D40" s="35"/>
      <c r="E40" s="37"/>
      <c r="F40" s="37"/>
      <c r="G40" s="37"/>
      <c r="H40" s="37"/>
      <c r="I40" s="37"/>
      <c r="J40" s="37"/>
      <c r="K40" s="37"/>
      <c r="L40" s="37"/>
      <c r="M40" s="215" t="s">
        <v>169</v>
      </c>
      <c r="N40" s="211" t="s">
        <v>100</v>
      </c>
      <c r="O40" s="68">
        <v>0.06</v>
      </c>
      <c r="P40" s="90"/>
      <c r="Q40" s="13"/>
      <c r="R40" s="35"/>
    </row>
    <row r="41" spans="2:18" ht="14.15" customHeight="1" x14ac:dyDescent="0.35">
      <c r="B41" s="35"/>
      <c r="C41" s="35"/>
      <c r="D41" s="35"/>
      <c r="E41" s="37"/>
      <c r="F41" s="37"/>
      <c r="G41" s="37"/>
      <c r="H41" s="37"/>
      <c r="I41" s="37"/>
      <c r="J41" s="37"/>
      <c r="K41" s="37"/>
      <c r="L41" s="37"/>
      <c r="M41" s="215" t="s">
        <v>170</v>
      </c>
      <c r="N41" s="211" t="s">
        <v>137</v>
      </c>
      <c r="O41" s="68">
        <v>1.2500000000000001E-2</v>
      </c>
      <c r="P41" s="90"/>
      <c r="Q41" s="13"/>
      <c r="R41" s="35"/>
    </row>
    <row r="42" spans="2:18" ht="14.15" customHeight="1" x14ac:dyDescent="0.35">
      <c r="B42" s="35"/>
      <c r="C42" s="35"/>
      <c r="D42" s="35"/>
      <c r="E42" s="37"/>
      <c r="F42" s="37"/>
      <c r="G42" s="37"/>
      <c r="H42" s="37"/>
      <c r="I42" s="37"/>
      <c r="J42" s="37"/>
      <c r="K42" s="37"/>
      <c r="L42" s="37"/>
      <c r="M42" s="215" t="s">
        <v>171</v>
      </c>
      <c r="N42" s="211" t="s">
        <v>94</v>
      </c>
      <c r="O42" s="68">
        <v>2.2499999999999999E-2</v>
      </c>
      <c r="P42" s="35"/>
      <c r="Q42" s="13"/>
      <c r="R42" s="35"/>
    </row>
    <row r="43" spans="2:18" ht="15" thickBot="1" x14ac:dyDescent="0.4">
      <c r="B43" s="35"/>
      <c r="C43" s="35"/>
      <c r="D43" s="35"/>
      <c r="E43" s="37"/>
      <c r="F43" s="37"/>
      <c r="G43" s="37"/>
      <c r="H43" s="37"/>
      <c r="I43" s="37"/>
      <c r="J43" s="37"/>
      <c r="K43" s="37"/>
      <c r="L43" s="37"/>
      <c r="M43" s="216" t="s">
        <v>172</v>
      </c>
      <c r="N43" s="212" t="s">
        <v>145</v>
      </c>
      <c r="O43" s="71">
        <v>611.57349999999997</v>
      </c>
      <c r="P43" s="35"/>
      <c r="Q43" s="91"/>
      <c r="R43" s="35"/>
    </row>
    <row r="44" spans="2:18" x14ac:dyDescent="0.35">
      <c r="B44" s="80" t="s">
        <v>60</v>
      </c>
      <c r="C44" s="35"/>
      <c r="D44" s="35"/>
      <c r="E44" s="37"/>
      <c r="F44" s="37"/>
      <c r="G44" s="37"/>
      <c r="H44" s="37"/>
      <c r="I44" s="37"/>
      <c r="J44" s="37"/>
      <c r="K44" s="37"/>
      <c r="L44" s="37"/>
      <c r="M44" s="37"/>
      <c r="N44" s="37"/>
      <c r="O44" s="37"/>
      <c r="P44" s="35"/>
      <c r="Q44" s="13"/>
      <c r="R44" s="35"/>
    </row>
    <row r="45" spans="2:18" x14ac:dyDescent="0.35">
      <c r="B45" s="5" t="s">
        <v>173</v>
      </c>
      <c r="C45" s="35"/>
      <c r="D45" s="35"/>
      <c r="E45" s="37"/>
      <c r="F45" s="37"/>
      <c r="G45" s="37"/>
      <c r="H45" s="37"/>
      <c r="I45" s="37"/>
      <c r="J45" s="37"/>
      <c r="K45" s="37"/>
      <c r="L45" s="37"/>
      <c r="M45" s="37"/>
      <c r="N45" s="37"/>
      <c r="O45" s="37"/>
      <c r="P45" s="35"/>
      <c r="Q45" s="13"/>
      <c r="R45" s="35"/>
    </row>
    <row r="46" spans="2:18" x14ac:dyDescent="0.35">
      <c r="B46" s="5" t="s">
        <v>177</v>
      </c>
      <c r="C46" s="35"/>
      <c r="D46" s="35"/>
      <c r="E46" s="37"/>
      <c r="F46" s="37"/>
      <c r="G46" s="37"/>
      <c r="H46" s="37"/>
      <c r="I46" s="37"/>
      <c r="J46" s="37"/>
      <c r="K46" s="37"/>
      <c r="L46" s="37"/>
      <c r="M46" s="240"/>
      <c r="N46" s="240"/>
      <c r="O46" s="37"/>
      <c r="P46" s="35"/>
      <c r="Q46" s="13"/>
      <c r="R46" s="35"/>
    </row>
    <row r="47" spans="2:18" x14ac:dyDescent="0.35">
      <c r="B47" s="5" t="s">
        <v>179</v>
      </c>
      <c r="C47" s="35"/>
      <c r="D47" s="35"/>
      <c r="E47" s="37"/>
      <c r="F47" s="37"/>
      <c r="G47" s="37"/>
      <c r="H47" s="37"/>
      <c r="I47" s="37"/>
      <c r="J47" s="37"/>
      <c r="K47" s="37"/>
      <c r="L47" s="37"/>
      <c r="M47" s="37"/>
      <c r="N47" s="37"/>
      <c r="O47" s="37"/>
      <c r="P47" s="35"/>
      <c r="Q47" s="13"/>
      <c r="R47" s="35"/>
    </row>
    <row r="48" spans="2:18" x14ac:dyDescent="0.35">
      <c r="B48" s="5" t="s">
        <v>178</v>
      </c>
      <c r="C48" s="35"/>
      <c r="D48" s="35"/>
      <c r="E48" s="37"/>
      <c r="F48" s="37"/>
      <c r="G48" s="37"/>
      <c r="H48" s="37"/>
      <c r="I48" s="37"/>
      <c r="J48" s="37"/>
      <c r="K48" s="37"/>
      <c r="L48" s="37"/>
      <c r="M48" s="37"/>
      <c r="N48" s="37"/>
      <c r="O48" s="37"/>
      <c r="P48" s="35"/>
      <c r="Q48" s="13"/>
      <c r="R48" s="35"/>
    </row>
    <row r="49" spans="2:18" x14ac:dyDescent="0.35">
      <c r="B49" s="5" t="s">
        <v>188</v>
      </c>
      <c r="C49" s="35"/>
      <c r="D49" s="35"/>
      <c r="E49" s="37"/>
      <c r="F49" s="37"/>
      <c r="G49" s="37"/>
      <c r="H49" s="37"/>
      <c r="I49" s="37"/>
      <c r="J49" s="37"/>
      <c r="K49" s="37"/>
      <c r="L49" s="37"/>
      <c r="M49" s="37"/>
      <c r="N49" s="37"/>
      <c r="O49" s="37"/>
      <c r="P49" s="35"/>
      <c r="Q49" s="13"/>
      <c r="R49" s="35"/>
    </row>
    <row r="50" spans="2:18" x14ac:dyDescent="0.35">
      <c r="B50" s="5" t="s">
        <v>174</v>
      </c>
      <c r="C50" s="35"/>
      <c r="D50" s="35"/>
      <c r="E50" s="37"/>
      <c r="F50" s="37"/>
      <c r="G50" s="37"/>
      <c r="H50" s="37"/>
      <c r="I50" s="37"/>
      <c r="J50" s="37"/>
      <c r="K50" s="37"/>
      <c r="L50" s="37"/>
      <c r="M50" s="37"/>
      <c r="N50" s="37"/>
      <c r="O50" s="37"/>
      <c r="P50" s="35"/>
      <c r="Q50" s="13"/>
      <c r="R50" s="35"/>
    </row>
    <row r="51" spans="2:18" x14ac:dyDescent="0.35">
      <c r="B51" s="5" t="s">
        <v>175</v>
      </c>
      <c r="C51" s="35"/>
      <c r="D51" s="35"/>
      <c r="E51" s="37"/>
      <c r="F51" s="37"/>
      <c r="G51" s="37"/>
      <c r="H51" s="37"/>
      <c r="I51" s="37"/>
      <c r="J51" s="37"/>
      <c r="K51" s="37"/>
      <c r="L51" s="37"/>
      <c r="M51" s="37"/>
      <c r="N51" s="37"/>
      <c r="O51" s="37"/>
      <c r="P51" s="35"/>
      <c r="Q51" s="13"/>
      <c r="R51" s="35"/>
    </row>
    <row r="52" spans="2:18" x14ac:dyDescent="0.35">
      <c r="B52" s="5" t="s">
        <v>176</v>
      </c>
      <c r="C52" s="35"/>
      <c r="D52" s="35"/>
      <c r="E52" s="37"/>
      <c r="F52" s="37"/>
      <c r="G52" s="37"/>
      <c r="H52" s="37"/>
      <c r="I52" s="37"/>
      <c r="J52" s="37"/>
      <c r="K52" s="37"/>
      <c r="L52" s="37"/>
      <c r="M52" s="37"/>
      <c r="N52" s="37"/>
      <c r="O52" s="37"/>
      <c r="P52" s="35"/>
      <c r="Q52" s="13"/>
      <c r="R52" s="35"/>
    </row>
    <row r="53" spans="2:18" x14ac:dyDescent="0.35">
      <c r="B53" s="5" t="s">
        <v>181</v>
      </c>
      <c r="C53" s="35"/>
      <c r="D53" s="35"/>
      <c r="E53" s="37"/>
      <c r="F53" s="37"/>
      <c r="G53" s="37"/>
      <c r="H53" s="37"/>
      <c r="I53" s="37"/>
      <c r="J53" s="37"/>
      <c r="K53" s="37"/>
      <c r="L53" s="37"/>
      <c r="M53" s="37"/>
      <c r="N53" s="37"/>
      <c r="O53" s="37"/>
      <c r="P53" s="35"/>
      <c r="Q53" s="13"/>
      <c r="R53" s="35"/>
    </row>
    <row r="54" spans="2:18" x14ac:dyDescent="0.35">
      <c r="B54" s="5" t="s">
        <v>180</v>
      </c>
      <c r="C54" s="35"/>
      <c r="D54" s="35"/>
      <c r="E54" s="37"/>
      <c r="F54" s="37"/>
      <c r="G54" s="37"/>
      <c r="H54" s="37"/>
      <c r="I54" s="37"/>
      <c r="J54" s="37"/>
      <c r="K54" s="37"/>
      <c r="L54" s="37"/>
      <c r="M54" s="37"/>
      <c r="N54" s="37"/>
      <c r="O54" s="37"/>
      <c r="P54" s="35"/>
      <c r="Q54" s="13"/>
      <c r="R54" s="35"/>
    </row>
    <row r="55" spans="2:18" x14ac:dyDescent="0.35">
      <c r="B55" s="5" t="s">
        <v>191</v>
      </c>
      <c r="C55" s="35"/>
      <c r="D55" s="35"/>
      <c r="E55" s="37"/>
      <c r="F55" s="37"/>
      <c r="G55" s="37"/>
      <c r="H55" s="37"/>
      <c r="I55" s="37"/>
      <c r="J55" s="37"/>
      <c r="K55" s="37"/>
      <c r="L55" s="37"/>
      <c r="M55" s="37"/>
      <c r="N55" s="37"/>
      <c r="O55" s="37"/>
      <c r="P55" s="35"/>
      <c r="Q55" s="13"/>
      <c r="R55" s="35"/>
    </row>
    <row r="56" spans="2:18" x14ac:dyDescent="0.35">
      <c r="B56" s="7" t="s">
        <v>196</v>
      </c>
      <c r="C56" s="35"/>
      <c r="D56" s="35"/>
      <c r="E56" s="37"/>
      <c r="F56" s="37"/>
      <c r="G56" s="37"/>
      <c r="H56" s="37"/>
      <c r="I56" s="37"/>
      <c r="J56" s="37"/>
      <c r="K56" s="37"/>
      <c r="L56" s="37"/>
      <c r="M56" s="37"/>
      <c r="N56" s="37"/>
      <c r="O56" s="37"/>
      <c r="P56" s="35"/>
      <c r="Q56" s="13"/>
      <c r="R56" s="35"/>
    </row>
    <row r="57" spans="2:18" x14ac:dyDescent="0.35">
      <c r="B57" s="228" t="s">
        <v>197</v>
      </c>
      <c r="C57" s="35"/>
      <c r="D57" s="35"/>
      <c r="E57" s="37"/>
      <c r="F57" s="37"/>
      <c r="G57" s="37"/>
      <c r="H57" s="37"/>
      <c r="I57" s="37"/>
      <c r="J57" s="37"/>
      <c r="K57" s="37"/>
      <c r="L57" s="37"/>
      <c r="M57" s="37"/>
      <c r="N57" s="37"/>
      <c r="O57" s="37"/>
      <c r="P57" s="35"/>
      <c r="Q57" s="13"/>
      <c r="R57" s="35"/>
    </row>
    <row r="58" spans="2:18" x14ac:dyDescent="0.35">
      <c r="B58" s="5" t="s">
        <v>198</v>
      </c>
      <c r="C58" s="35"/>
      <c r="D58" s="35"/>
      <c r="E58" s="37"/>
      <c r="F58" s="37"/>
      <c r="G58" s="37"/>
      <c r="H58" s="37"/>
      <c r="I58" s="37"/>
      <c r="J58" s="37"/>
      <c r="K58" s="37"/>
      <c r="L58" s="37"/>
      <c r="M58" s="37"/>
      <c r="N58" s="37"/>
      <c r="O58" s="37"/>
      <c r="P58" s="35"/>
      <c r="Q58" s="13"/>
      <c r="R58" s="35"/>
    </row>
    <row r="59" spans="2:18" x14ac:dyDescent="0.35">
      <c r="B59" s="5" t="s">
        <v>199</v>
      </c>
    </row>
    <row r="60" spans="2:18" x14ac:dyDescent="0.35">
      <c r="B60" s="5" t="s">
        <v>200</v>
      </c>
    </row>
    <row r="61" spans="2:18" x14ac:dyDescent="0.35">
      <c r="B61" s="5" t="s">
        <v>201</v>
      </c>
    </row>
    <row r="62" spans="2:18" x14ac:dyDescent="0.35">
      <c r="B62" s="241"/>
    </row>
    <row r="63" spans="2:18" ht="18" x14ac:dyDescent="0.4">
      <c r="B63" s="1" t="s">
        <v>0</v>
      </c>
      <c r="C63" s="2"/>
      <c r="D63" s="2"/>
      <c r="E63" s="2"/>
      <c r="F63" s="2"/>
      <c r="G63" s="2"/>
      <c r="H63" s="3"/>
      <c r="I63" s="3"/>
      <c r="J63" s="36"/>
      <c r="K63" s="36"/>
      <c r="L63" s="36"/>
      <c r="M63" s="36"/>
      <c r="N63" s="36"/>
      <c r="O63" s="3" t="s">
        <v>29</v>
      </c>
    </row>
    <row r="64" spans="2:18" ht="18" x14ac:dyDescent="0.4">
      <c r="B64" s="1" t="s">
        <v>75</v>
      </c>
      <c r="C64" s="2"/>
      <c r="D64" s="2"/>
      <c r="E64" s="2"/>
      <c r="F64" s="2"/>
      <c r="G64" s="2"/>
      <c r="H64" s="2"/>
      <c r="I64" s="2"/>
      <c r="J64" s="36"/>
      <c r="K64" s="36"/>
      <c r="L64" s="36"/>
      <c r="M64" s="36"/>
      <c r="N64" s="36"/>
      <c r="O64" s="2"/>
    </row>
    <row r="65" spans="2:15" ht="18" x14ac:dyDescent="0.4">
      <c r="B65" s="1" t="s">
        <v>95</v>
      </c>
      <c r="C65" s="2"/>
      <c r="D65" s="2"/>
      <c r="E65" s="2"/>
      <c r="F65" s="2"/>
      <c r="G65" s="2"/>
      <c r="H65" s="2"/>
      <c r="I65" s="2"/>
      <c r="J65" s="36"/>
      <c r="K65" s="36"/>
      <c r="L65" s="36"/>
      <c r="M65" s="36"/>
      <c r="N65" s="36"/>
      <c r="O65" s="2"/>
    </row>
    <row r="66" spans="2:15" ht="15" thickBot="1" x14ac:dyDescent="0.4">
      <c r="B66" s="35"/>
      <c r="C66" s="35"/>
      <c r="D66" s="35"/>
      <c r="E66" s="35"/>
      <c r="F66" s="37"/>
      <c r="G66" s="37"/>
      <c r="H66" s="37"/>
      <c r="I66" s="37"/>
      <c r="J66" s="37"/>
      <c r="K66" s="37"/>
      <c r="L66" s="37"/>
      <c r="M66" s="37"/>
      <c r="N66" s="37"/>
      <c r="O66" s="37"/>
    </row>
    <row r="67" spans="2:15" x14ac:dyDescent="0.35">
      <c r="B67" s="218" t="s">
        <v>115</v>
      </c>
      <c r="C67" s="219"/>
      <c r="D67" s="219"/>
      <c r="E67" s="219"/>
      <c r="F67" s="219"/>
      <c r="G67" s="219"/>
      <c r="H67" s="219"/>
      <c r="I67" s="219"/>
      <c r="J67" s="219"/>
      <c r="K67" s="219"/>
      <c r="L67" s="219"/>
      <c r="M67" s="219"/>
      <c r="N67" s="219"/>
      <c r="O67" s="220"/>
    </row>
    <row r="68" spans="2:15" x14ac:dyDescent="0.35">
      <c r="B68" s="221" t="s">
        <v>119</v>
      </c>
      <c r="C68" s="217"/>
      <c r="D68" s="217"/>
      <c r="E68" s="217"/>
      <c r="F68" s="217"/>
      <c r="G68" s="217"/>
      <c r="H68" s="217"/>
      <c r="I68" s="217"/>
      <c r="J68" s="217"/>
      <c r="K68" s="217"/>
      <c r="L68" s="217"/>
      <c r="M68" s="217"/>
      <c r="N68" s="217"/>
      <c r="O68" s="222"/>
    </row>
    <row r="69" spans="2:15" ht="39.65" customHeight="1" x14ac:dyDescent="0.35">
      <c r="B69" s="251" t="s">
        <v>77</v>
      </c>
      <c r="C69" s="229" t="s">
        <v>182</v>
      </c>
      <c r="D69" s="230" t="s">
        <v>148</v>
      </c>
      <c r="E69" s="230" t="s">
        <v>183</v>
      </c>
      <c r="F69" s="230" t="s">
        <v>79</v>
      </c>
      <c r="G69" s="230" t="s">
        <v>80</v>
      </c>
      <c r="H69" s="230" t="s">
        <v>81</v>
      </c>
      <c r="I69" s="231" t="s">
        <v>82</v>
      </c>
      <c r="J69" s="230" t="s">
        <v>83</v>
      </c>
      <c r="K69" s="231" t="s">
        <v>84</v>
      </c>
      <c r="L69" s="230" t="s">
        <v>85</v>
      </c>
      <c r="M69" s="230" t="s">
        <v>86</v>
      </c>
      <c r="N69" s="230" t="s">
        <v>195</v>
      </c>
      <c r="O69" s="232" t="s">
        <v>87</v>
      </c>
    </row>
    <row r="70" spans="2:15" ht="15" thickBot="1" x14ac:dyDescent="0.4">
      <c r="B70" s="252"/>
      <c r="C70" s="223" t="s">
        <v>152</v>
      </c>
      <c r="D70" s="192" t="s">
        <v>153</v>
      </c>
      <c r="E70" s="192" t="s">
        <v>154</v>
      </c>
      <c r="F70" s="192" t="s">
        <v>155</v>
      </c>
      <c r="G70" s="192" t="s">
        <v>156</v>
      </c>
      <c r="H70" s="192" t="s">
        <v>157</v>
      </c>
      <c r="I70" s="224" t="s">
        <v>161</v>
      </c>
      <c r="J70" s="192" t="s">
        <v>162</v>
      </c>
      <c r="K70" s="225" t="s">
        <v>163</v>
      </c>
      <c r="L70" s="192" t="s">
        <v>164</v>
      </c>
      <c r="M70" s="192" t="s">
        <v>165</v>
      </c>
      <c r="N70" s="192" t="s">
        <v>166</v>
      </c>
      <c r="O70" s="193" t="s">
        <v>167</v>
      </c>
    </row>
    <row r="71" spans="2:15" x14ac:dyDescent="0.35">
      <c r="B71" s="39" t="s">
        <v>35</v>
      </c>
      <c r="C71" s="83">
        <v>4071720.7708000001</v>
      </c>
      <c r="D71" s="40">
        <v>121.62260000000001</v>
      </c>
      <c r="E71" s="41">
        <v>4.12</v>
      </c>
      <c r="F71" s="41">
        <v>125.7426</v>
      </c>
      <c r="G71" s="41">
        <v>0</v>
      </c>
      <c r="H71" s="41">
        <v>125.7426</v>
      </c>
      <c r="I71" s="42">
        <v>1.6799999999999999E-2</v>
      </c>
      <c r="J71" s="42">
        <v>2.1700000000000001E-2</v>
      </c>
      <c r="K71" s="42">
        <v>2.6599999999999999E-2</v>
      </c>
      <c r="L71" s="43">
        <v>3.72</v>
      </c>
      <c r="M71" s="42">
        <v>-3.3E-3</v>
      </c>
      <c r="N71" s="233">
        <v>-3.0200000000000001E-2</v>
      </c>
      <c r="O71" s="46">
        <v>131.83090000000001</v>
      </c>
    </row>
    <row r="72" spans="2:15" x14ac:dyDescent="0.35">
      <c r="B72" s="39" t="s">
        <v>36</v>
      </c>
      <c r="C72" s="87">
        <v>0</v>
      </c>
      <c r="D72" s="40">
        <v>0</v>
      </c>
      <c r="E72" s="41">
        <v>0</v>
      </c>
      <c r="F72" s="41">
        <v>0</v>
      </c>
      <c r="G72" s="41">
        <v>0</v>
      </c>
      <c r="H72" s="41">
        <v>0</v>
      </c>
      <c r="I72" s="42">
        <v>1.6799999999999999E-2</v>
      </c>
      <c r="J72" s="42">
        <v>2.1700000000000001E-2</v>
      </c>
      <c r="K72" s="42">
        <v>2.6599999999999999E-2</v>
      </c>
      <c r="L72" s="43">
        <v>0</v>
      </c>
      <c r="M72" s="42">
        <v>-3.3E-3</v>
      </c>
      <c r="N72" s="233">
        <v>-3.0200000000000001E-2</v>
      </c>
      <c r="O72" s="46">
        <v>0</v>
      </c>
    </row>
    <row r="73" spans="2:15" x14ac:dyDescent="0.35">
      <c r="B73" s="39" t="s">
        <v>37</v>
      </c>
      <c r="C73" s="87">
        <v>129642.02009999999</v>
      </c>
      <c r="D73" s="40">
        <v>3.8723999999999998</v>
      </c>
      <c r="E73" s="41">
        <v>0.14050000000000001</v>
      </c>
      <c r="F73" s="41">
        <v>4.0129999999999999</v>
      </c>
      <c r="G73" s="41">
        <v>0</v>
      </c>
      <c r="H73" s="41">
        <v>4.0129999999999999</v>
      </c>
      <c r="I73" s="42">
        <v>4.9700000000000001E-2</v>
      </c>
      <c r="J73" s="42">
        <v>6.3700000000000007E-2</v>
      </c>
      <c r="K73" s="42">
        <v>7.7700000000000005E-2</v>
      </c>
      <c r="L73" s="43">
        <v>0.127</v>
      </c>
      <c r="M73" s="42">
        <v>-3.3E-3</v>
      </c>
      <c r="N73" s="233">
        <v>-3.0200000000000001E-2</v>
      </c>
      <c r="O73" s="46">
        <v>4.6496000000000004</v>
      </c>
    </row>
    <row r="74" spans="2:15" x14ac:dyDescent="0.35">
      <c r="B74" s="39" t="s">
        <v>38</v>
      </c>
      <c r="C74" s="87">
        <v>35957.480000000003</v>
      </c>
      <c r="D74" s="40">
        <v>1.0741000000000001</v>
      </c>
      <c r="E74" s="41">
        <v>3.9E-2</v>
      </c>
      <c r="F74" s="41">
        <v>1.113</v>
      </c>
      <c r="G74" s="41">
        <v>0</v>
      </c>
      <c r="H74" s="41">
        <v>1.113</v>
      </c>
      <c r="I74" s="42">
        <v>1.6799999999999999E-2</v>
      </c>
      <c r="J74" s="42">
        <v>2.1700000000000001E-2</v>
      </c>
      <c r="K74" s="42">
        <v>2.6599999999999999E-2</v>
      </c>
      <c r="L74" s="43">
        <v>3.1800000000000002E-2</v>
      </c>
      <c r="M74" s="42">
        <v>-3.3E-3</v>
      </c>
      <c r="N74" s="233">
        <v>-3.0200000000000001E-2</v>
      </c>
      <c r="O74" s="46">
        <v>1.1658999999999999</v>
      </c>
    </row>
    <row r="75" spans="2:15" x14ac:dyDescent="0.35">
      <c r="B75" s="39" t="s">
        <v>39</v>
      </c>
      <c r="C75" s="87">
        <v>1046777.3409</v>
      </c>
      <c r="D75" s="40">
        <v>31.267299999999999</v>
      </c>
      <c r="E75" s="41">
        <v>0.3493</v>
      </c>
      <c r="F75" s="41">
        <v>31.616700000000002</v>
      </c>
      <c r="G75" s="41">
        <v>0</v>
      </c>
      <c r="H75" s="41">
        <v>31.616700000000002</v>
      </c>
      <c r="I75" s="42">
        <v>5.33E-2</v>
      </c>
      <c r="J75" s="42">
        <v>6.83E-2</v>
      </c>
      <c r="K75" s="42">
        <v>8.3199999999999996E-2</v>
      </c>
      <c r="L75" s="43">
        <v>1.0112000000000001</v>
      </c>
      <c r="M75" s="42">
        <v>-3.3E-3</v>
      </c>
      <c r="N75" s="233">
        <v>-3.0200000000000001E-2</v>
      </c>
      <c r="O75" s="46">
        <v>37.025199999999998</v>
      </c>
    </row>
    <row r="76" spans="2:15" x14ac:dyDescent="0.35">
      <c r="B76" s="39" t="s">
        <v>40</v>
      </c>
      <c r="C76" s="87">
        <v>1232362.1580000001</v>
      </c>
      <c r="D76" s="40">
        <v>36.810699999999997</v>
      </c>
      <c r="E76" s="41">
        <v>0.34389999999999998</v>
      </c>
      <c r="F76" s="41">
        <v>37.154699999999998</v>
      </c>
      <c r="G76" s="41">
        <v>2.0000000000000001E-4</v>
      </c>
      <c r="H76" s="41">
        <v>37.154899999999998</v>
      </c>
      <c r="I76" s="42">
        <v>5.6800000000000003E-2</v>
      </c>
      <c r="J76" s="42">
        <v>7.2700000000000001E-2</v>
      </c>
      <c r="K76" s="42">
        <v>8.8499999999999995E-2</v>
      </c>
      <c r="L76" s="43">
        <v>1.2007000000000001</v>
      </c>
      <c r="M76" s="42">
        <v>-3.3E-3</v>
      </c>
      <c r="N76" s="233">
        <v>-3.0200000000000001E-2</v>
      </c>
      <c r="O76" s="46">
        <v>43.965400000000002</v>
      </c>
    </row>
    <row r="77" spans="2:15" x14ac:dyDescent="0.35">
      <c r="B77" s="39" t="s">
        <v>41</v>
      </c>
      <c r="C77" s="87">
        <v>617804.85219999996</v>
      </c>
      <c r="D77" s="40">
        <v>18.453900000000001</v>
      </c>
      <c r="E77" s="41">
        <v>0.2014</v>
      </c>
      <c r="F77" s="41">
        <v>18.6553</v>
      </c>
      <c r="G77" s="41">
        <v>0</v>
      </c>
      <c r="H77" s="41">
        <v>18.6553</v>
      </c>
      <c r="I77" s="42">
        <v>5.6800000000000003E-2</v>
      </c>
      <c r="J77" s="42">
        <v>7.2700000000000001E-2</v>
      </c>
      <c r="K77" s="42">
        <v>8.8499999999999995E-2</v>
      </c>
      <c r="L77" s="43">
        <v>0.60289999999999999</v>
      </c>
      <c r="M77" s="42">
        <v>-3.3E-3</v>
      </c>
      <c r="N77" s="233">
        <v>-3.0200000000000001E-2</v>
      </c>
      <c r="O77" s="46">
        <v>22.0748</v>
      </c>
    </row>
    <row r="78" spans="2:15" x14ac:dyDescent="0.35">
      <c r="B78" s="39" t="s">
        <v>42</v>
      </c>
      <c r="C78" s="87">
        <v>119661.4198</v>
      </c>
      <c r="D78" s="40">
        <v>3.5743</v>
      </c>
      <c r="E78" s="41">
        <v>2.5600000000000001E-2</v>
      </c>
      <c r="F78" s="41">
        <v>3.5998999999999999</v>
      </c>
      <c r="G78" s="41">
        <v>0</v>
      </c>
      <c r="H78" s="41">
        <v>3.5998999999999999</v>
      </c>
      <c r="I78" s="42">
        <v>5.6800000000000003E-2</v>
      </c>
      <c r="J78" s="42">
        <v>7.2700000000000001E-2</v>
      </c>
      <c r="K78" s="42">
        <v>8.8499999999999995E-2</v>
      </c>
      <c r="L78" s="43">
        <v>0.1163</v>
      </c>
      <c r="M78" s="42">
        <v>-3.3E-3</v>
      </c>
      <c r="N78" s="233">
        <v>-3.0200000000000001E-2</v>
      </c>
      <c r="O78" s="46">
        <v>4.2598000000000003</v>
      </c>
    </row>
    <row r="79" spans="2:15" x14ac:dyDescent="0.35">
      <c r="B79" s="39" t="s">
        <v>43</v>
      </c>
      <c r="C79" s="87">
        <v>16375</v>
      </c>
      <c r="D79" s="40">
        <v>0.48909999999999998</v>
      </c>
      <c r="E79" s="41">
        <v>5.5999999999999999E-3</v>
      </c>
      <c r="F79" s="41">
        <v>0.49480000000000002</v>
      </c>
      <c r="G79" s="41">
        <v>0</v>
      </c>
      <c r="H79" s="41">
        <v>0.49480000000000002</v>
      </c>
      <c r="I79" s="42">
        <v>1.43E-2</v>
      </c>
      <c r="J79" s="42">
        <v>1.8499999999999999E-2</v>
      </c>
      <c r="K79" s="42">
        <v>2.2700000000000001E-2</v>
      </c>
      <c r="L79" s="43">
        <v>1.4E-2</v>
      </c>
      <c r="M79" s="42">
        <v>-3.3E-3</v>
      </c>
      <c r="N79" s="233">
        <v>-3.0200000000000001E-2</v>
      </c>
      <c r="O79" s="46">
        <v>0.51429999999999998</v>
      </c>
    </row>
    <row r="80" spans="2:15" x14ac:dyDescent="0.35">
      <c r="B80" s="39" t="s">
        <v>44</v>
      </c>
      <c r="C80" s="87">
        <v>410009.48910000001</v>
      </c>
      <c r="D80" s="40">
        <v>12.247</v>
      </c>
      <c r="E80" s="41">
        <v>-0.25650000000000001</v>
      </c>
      <c r="F80" s="41">
        <v>11.990600000000001</v>
      </c>
      <c r="G80" s="41">
        <v>3.49E-2</v>
      </c>
      <c r="H80" s="41">
        <v>12.025499999999999</v>
      </c>
      <c r="I80" s="42">
        <v>5.6800000000000003E-2</v>
      </c>
      <c r="J80" s="42">
        <v>7.2700000000000001E-2</v>
      </c>
      <c r="K80" s="42">
        <v>8.8499999999999995E-2</v>
      </c>
      <c r="L80" s="43">
        <v>0.41210000000000002</v>
      </c>
      <c r="M80" s="42">
        <v>-3.3E-3</v>
      </c>
      <c r="N80" s="233">
        <v>-3.0200000000000001E-2</v>
      </c>
      <c r="O80" s="46">
        <v>14.2525</v>
      </c>
    </row>
    <row r="81" spans="2:15" x14ac:dyDescent="0.35">
      <c r="B81" s="39" t="s">
        <v>45</v>
      </c>
      <c r="C81" s="87">
        <v>1662581.2703</v>
      </c>
      <c r="D81" s="40">
        <v>49.6614</v>
      </c>
      <c r="E81" s="41">
        <v>0.25190000000000001</v>
      </c>
      <c r="F81" s="41">
        <v>49.9133</v>
      </c>
      <c r="G81" s="41">
        <v>1.0347</v>
      </c>
      <c r="H81" s="41">
        <v>50.948</v>
      </c>
      <c r="I81" s="42">
        <v>4.2700000000000002E-2</v>
      </c>
      <c r="J81" s="42">
        <v>5.4899999999999997E-2</v>
      </c>
      <c r="K81" s="42">
        <v>6.6900000000000001E-2</v>
      </c>
      <c r="L81" s="43">
        <v>1.7329000000000001</v>
      </c>
      <c r="M81" s="42">
        <v>-3.3E-3</v>
      </c>
      <c r="N81" s="233">
        <v>-3.0200000000000001E-2</v>
      </c>
      <c r="O81" s="46">
        <v>57.956099999999999</v>
      </c>
    </row>
    <row r="82" spans="2:15" x14ac:dyDescent="0.35">
      <c r="B82" s="39" t="s">
        <v>46</v>
      </c>
      <c r="C82" s="87">
        <v>442410.21</v>
      </c>
      <c r="D82" s="40">
        <v>13.2148</v>
      </c>
      <c r="E82" s="41">
        <v>-1.9E-2</v>
      </c>
      <c r="F82" s="41">
        <v>13.1959</v>
      </c>
      <c r="G82" s="41">
        <v>0</v>
      </c>
      <c r="H82" s="41">
        <v>13.1959</v>
      </c>
      <c r="I82" s="42">
        <v>2.9499999999999998E-2</v>
      </c>
      <c r="J82" s="42">
        <v>3.7999999999999999E-2</v>
      </c>
      <c r="K82" s="42">
        <v>4.65E-2</v>
      </c>
      <c r="L82" s="43">
        <v>0.39279999999999998</v>
      </c>
      <c r="M82" s="42">
        <v>-3.3E-3</v>
      </c>
      <c r="N82" s="233">
        <v>-3.0200000000000001E-2</v>
      </c>
      <c r="O82" s="46">
        <v>14.382</v>
      </c>
    </row>
    <row r="83" spans="2:15" x14ac:dyDescent="0.35">
      <c r="B83" s="39" t="s">
        <v>47</v>
      </c>
      <c r="C83" s="87">
        <v>439344.2291</v>
      </c>
      <c r="D83" s="40">
        <v>13.123200000000001</v>
      </c>
      <c r="E83" s="41">
        <v>1.996</v>
      </c>
      <c r="F83" s="41">
        <v>15.119199999999999</v>
      </c>
      <c r="G83" s="41">
        <v>0</v>
      </c>
      <c r="H83" s="41">
        <v>15.119199999999999</v>
      </c>
      <c r="I83" s="42">
        <v>2.9499999999999998E-2</v>
      </c>
      <c r="J83" s="42">
        <v>3.7999999999999999E-2</v>
      </c>
      <c r="K83" s="42">
        <v>4.65E-2</v>
      </c>
      <c r="L83" s="43">
        <v>0.45</v>
      </c>
      <c r="M83" s="42">
        <v>-3.3E-3</v>
      </c>
      <c r="N83" s="233">
        <v>-3.0200000000000001E-2</v>
      </c>
      <c r="O83" s="46">
        <v>16.478300000000001</v>
      </c>
    </row>
    <row r="84" spans="2:15" x14ac:dyDescent="0.35">
      <c r="B84" s="39" t="s">
        <v>48</v>
      </c>
      <c r="C84" s="87">
        <v>305395.1398</v>
      </c>
      <c r="D84" s="40">
        <v>9.1221999999999994</v>
      </c>
      <c r="E84" s="41">
        <v>6.83E-2</v>
      </c>
      <c r="F84" s="41">
        <v>9.1904000000000003</v>
      </c>
      <c r="G84" s="41">
        <v>0</v>
      </c>
      <c r="H84" s="41">
        <v>9.1904000000000003</v>
      </c>
      <c r="I84" s="42">
        <v>2.9499999999999998E-2</v>
      </c>
      <c r="J84" s="42">
        <v>3.7999999999999999E-2</v>
      </c>
      <c r="K84" s="42">
        <v>4.65E-2</v>
      </c>
      <c r="L84" s="43">
        <v>0.27360000000000001</v>
      </c>
      <c r="M84" s="42">
        <v>-3.3E-3</v>
      </c>
      <c r="N84" s="233">
        <v>-3.0200000000000001E-2</v>
      </c>
      <c r="O84" s="46">
        <v>10.0166</v>
      </c>
    </row>
    <row r="85" spans="2:15" x14ac:dyDescent="0.35">
      <c r="B85" s="39" t="s">
        <v>49</v>
      </c>
      <c r="C85" s="87">
        <v>137509.0307</v>
      </c>
      <c r="D85" s="40">
        <v>4.1074000000000002</v>
      </c>
      <c r="E85" s="41">
        <v>4.36E-2</v>
      </c>
      <c r="F85" s="41">
        <v>4.1509999999999998</v>
      </c>
      <c r="G85" s="41">
        <v>0</v>
      </c>
      <c r="H85" s="41">
        <v>4.1509999999999998</v>
      </c>
      <c r="I85" s="42">
        <v>7.0800000000000002E-2</v>
      </c>
      <c r="J85" s="42">
        <v>9.0399999999999994E-2</v>
      </c>
      <c r="K85" s="42">
        <v>0.10979999999999999</v>
      </c>
      <c r="L85" s="43">
        <v>0.13969999999999999</v>
      </c>
      <c r="M85" s="42">
        <v>-3.3E-3</v>
      </c>
      <c r="N85" s="233">
        <v>-3.0200000000000001E-2</v>
      </c>
      <c r="O85" s="46">
        <v>5.1167999999999996</v>
      </c>
    </row>
    <row r="86" spans="2:15" x14ac:dyDescent="0.35">
      <c r="B86" s="39" t="s">
        <v>50</v>
      </c>
      <c r="C86" s="87">
        <v>160062.75880000001</v>
      </c>
      <c r="D86" s="40">
        <v>4.7811000000000003</v>
      </c>
      <c r="E86" s="41">
        <v>4.0899999999999999E-2</v>
      </c>
      <c r="F86" s="41">
        <v>4.8220000000000001</v>
      </c>
      <c r="G86" s="41">
        <v>0</v>
      </c>
      <c r="H86" s="41">
        <v>4.8220000000000001</v>
      </c>
      <c r="I86" s="42">
        <v>2.9499999999999998E-2</v>
      </c>
      <c r="J86" s="42">
        <v>3.7999999999999999E-2</v>
      </c>
      <c r="K86" s="42">
        <v>4.65E-2</v>
      </c>
      <c r="L86" s="43">
        <v>0.14349999999999999</v>
      </c>
      <c r="M86" s="42">
        <v>-3.3E-3</v>
      </c>
      <c r="N86" s="233">
        <v>-3.0200000000000001E-2</v>
      </c>
      <c r="O86" s="46">
        <v>5.2553999999999998</v>
      </c>
    </row>
    <row r="87" spans="2:15" x14ac:dyDescent="0.35">
      <c r="B87" s="39" t="s">
        <v>51</v>
      </c>
      <c r="C87" s="87">
        <v>159567.0503</v>
      </c>
      <c r="D87" s="40">
        <v>4.7663000000000002</v>
      </c>
      <c r="E87" s="41">
        <v>4.9099999999999998E-2</v>
      </c>
      <c r="F87" s="41">
        <v>4.8154000000000003</v>
      </c>
      <c r="G87" s="41">
        <v>0</v>
      </c>
      <c r="H87" s="41">
        <v>4.8154000000000003</v>
      </c>
      <c r="I87" s="42">
        <v>2.9499999999999998E-2</v>
      </c>
      <c r="J87" s="42">
        <v>3.7999999999999999E-2</v>
      </c>
      <c r="K87" s="42">
        <v>4.65E-2</v>
      </c>
      <c r="L87" s="43">
        <v>0.14330000000000001</v>
      </c>
      <c r="M87" s="42">
        <v>-3.3E-3</v>
      </c>
      <c r="N87" s="233">
        <v>-3.0200000000000001E-2</v>
      </c>
      <c r="O87" s="46">
        <v>5.2481999999999998</v>
      </c>
    </row>
    <row r="88" spans="2:15" x14ac:dyDescent="0.35">
      <c r="B88" s="39" t="s">
        <v>52</v>
      </c>
      <c r="C88" s="87">
        <v>943657.51749999996</v>
      </c>
      <c r="D88" s="40">
        <v>28.187100000000001</v>
      </c>
      <c r="E88" s="41">
        <v>1.1599999999999999E-2</v>
      </c>
      <c r="F88" s="41">
        <v>28.198799999999999</v>
      </c>
      <c r="G88" s="41">
        <v>0</v>
      </c>
      <c r="H88" s="41">
        <v>28.198799999999999</v>
      </c>
      <c r="I88" s="42">
        <v>2.9499999999999998E-2</v>
      </c>
      <c r="J88" s="42">
        <v>3.7999999999999999E-2</v>
      </c>
      <c r="K88" s="42">
        <v>4.65E-2</v>
      </c>
      <c r="L88" s="43">
        <v>0.84209999999999996</v>
      </c>
      <c r="M88" s="42">
        <v>-3.3E-3</v>
      </c>
      <c r="N88" s="233">
        <v>-3.0200000000000001E-2</v>
      </c>
      <c r="O88" s="46">
        <v>30.7362</v>
      </c>
    </row>
    <row r="89" spans="2:15" x14ac:dyDescent="0.35">
      <c r="B89" s="39" t="s">
        <v>53</v>
      </c>
      <c r="C89" s="87">
        <v>29529.299900000002</v>
      </c>
      <c r="D89" s="40">
        <v>0.88200000000000001</v>
      </c>
      <c r="E89" s="41">
        <v>-2.1299999999999999E-2</v>
      </c>
      <c r="F89" s="41">
        <v>0.86080000000000001</v>
      </c>
      <c r="G89" s="41">
        <v>0</v>
      </c>
      <c r="H89" s="41">
        <v>0.86080000000000001</v>
      </c>
      <c r="I89" s="42">
        <v>7.1999999999999998E-3</v>
      </c>
      <c r="J89" s="42">
        <v>9.2999999999999992E-3</v>
      </c>
      <c r="K89" s="42">
        <v>1.14E-2</v>
      </c>
      <c r="L89" s="43">
        <v>2.3900000000000001E-2</v>
      </c>
      <c r="M89" s="42">
        <v>-3.3E-3</v>
      </c>
      <c r="N89" s="233">
        <v>-3.0200000000000001E-2</v>
      </c>
      <c r="O89" s="46">
        <v>0.87450000000000006</v>
      </c>
    </row>
    <row r="90" spans="2:15" x14ac:dyDescent="0.35">
      <c r="B90" s="39" t="s">
        <v>54</v>
      </c>
      <c r="C90" s="87">
        <v>82515.159799999994</v>
      </c>
      <c r="D90" s="40">
        <v>2.4647000000000001</v>
      </c>
      <c r="E90" s="41">
        <v>4.8979999999999997</v>
      </c>
      <c r="F90" s="41">
        <v>7.3628</v>
      </c>
      <c r="G90" s="41">
        <v>2.9700000000000001E-2</v>
      </c>
      <c r="H90" s="41">
        <v>7.3925000000000001</v>
      </c>
      <c r="I90" s="42">
        <v>2.0899999999999998E-2</v>
      </c>
      <c r="J90" s="42">
        <v>2.69E-2</v>
      </c>
      <c r="K90" s="42">
        <v>3.3000000000000002E-2</v>
      </c>
      <c r="L90" s="43">
        <v>0.46450000000000002</v>
      </c>
      <c r="M90" s="42">
        <v>-3.3E-3</v>
      </c>
      <c r="N90" s="233">
        <v>-3.0200000000000001E-2</v>
      </c>
      <c r="O90" s="46">
        <v>8.0858000000000008</v>
      </c>
    </row>
    <row r="91" spans="2:15" x14ac:dyDescent="0.35">
      <c r="B91" s="39" t="s">
        <v>55</v>
      </c>
      <c r="C91" s="87">
        <v>0</v>
      </c>
      <c r="D91" s="40">
        <v>0</v>
      </c>
      <c r="E91" s="41">
        <v>0</v>
      </c>
      <c r="F91" s="41">
        <v>0</v>
      </c>
      <c r="G91" s="41">
        <v>0</v>
      </c>
      <c r="H91" s="41">
        <v>0</v>
      </c>
      <c r="I91" s="42">
        <v>0</v>
      </c>
      <c r="J91" s="42">
        <v>0</v>
      </c>
      <c r="K91" s="42">
        <v>0</v>
      </c>
      <c r="L91" s="43">
        <v>0</v>
      </c>
      <c r="M91" s="42">
        <v>-3.3E-3</v>
      </c>
      <c r="N91" s="233">
        <v>-3.0200000000000001E-2</v>
      </c>
      <c r="O91" s="46">
        <v>0</v>
      </c>
    </row>
    <row r="92" spans="2:15" x14ac:dyDescent="0.35">
      <c r="B92" s="39" t="s">
        <v>56</v>
      </c>
      <c r="C92" s="87">
        <v>328979.6839</v>
      </c>
      <c r="D92" s="40">
        <v>9.8265999999999991</v>
      </c>
      <c r="E92" s="41">
        <v>2.8999999999999998E-3</v>
      </c>
      <c r="F92" s="41">
        <v>9.8295999999999992</v>
      </c>
      <c r="G92" s="41">
        <v>0.33079999999999998</v>
      </c>
      <c r="H92" s="41">
        <v>10.160399999999999</v>
      </c>
      <c r="I92" s="42">
        <v>1.43E-2</v>
      </c>
      <c r="J92" s="42">
        <v>1.8499999999999999E-2</v>
      </c>
      <c r="K92" s="42">
        <v>2.2700000000000001E-2</v>
      </c>
      <c r="L92" s="43">
        <v>0.29089999999999999</v>
      </c>
      <c r="M92" s="42">
        <v>-3.3E-3</v>
      </c>
      <c r="N92" s="233">
        <v>-3.0200000000000001E-2</v>
      </c>
      <c r="O92" s="46">
        <v>10.5631</v>
      </c>
    </row>
    <row r="93" spans="2:15" ht="15" thickBot="1" x14ac:dyDescent="0.4">
      <c r="B93" s="47" t="s">
        <v>59</v>
      </c>
      <c r="C93" s="82">
        <v>5164365.66</v>
      </c>
      <c r="D93" s="48">
        <v>154.26</v>
      </c>
      <c r="E93" s="49">
        <v>0.44779999999999998</v>
      </c>
      <c r="F93" s="49">
        <v>154.70779999999999</v>
      </c>
      <c r="G93" s="49">
        <v>0</v>
      </c>
      <c r="H93" s="49">
        <v>154.70779999999999</v>
      </c>
      <c r="I93" s="50">
        <v>4.87E-2</v>
      </c>
      <c r="J93" s="50">
        <v>5.9499999999999997E-2</v>
      </c>
      <c r="K93" s="50">
        <v>7.0300000000000001E-2</v>
      </c>
      <c r="L93" s="51">
        <v>13.9818</v>
      </c>
      <c r="M93" s="50">
        <v>-3.3E-3</v>
      </c>
      <c r="N93" s="234">
        <v>-3.0200000000000001E-2</v>
      </c>
      <c r="O93" s="54">
        <v>186.3005</v>
      </c>
    </row>
    <row r="94" spans="2:15" x14ac:dyDescent="0.35">
      <c r="B94" s="55" t="s">
        <v>88</v>
      </c>
      <c r="C94" s="88">
        <v>4237320.2708999999</v>
      </c>
      <c r="D94" s="56">
        <v>126.56910000000001</v>
      </c>
      <c r="E94" s="148"/>
      <c r="F94" s="148"/>
      <c r="G94" s="148"/>
      <c r="H94" s="148"/>
      <c r="I94" s="149"/>
      <c r="J94" s="150"/>
      <c r="K94" s="149"/>
      <c r="L94" s="151"/>
      <c r="M94" s="149"/>
      <c r="N94" s="152"/>
      <c r="O94" s="153"/>
    </row>
    <row r="95" spans="2:15" x14ac:dyDescent="0.35">
      <c r="B95" s="58" t="s">
        <v>89</v>
      </c>
      <c r="C95" s="87">
        <v>3442990.26</v>
      </c>
      <c r="D95" s="40">
        <v>102.8424</v>
      </c>
      <c r="E95" s="154"/>
      <c r="F95" s="154"/>
      <c r="G95" s="154"/>
      <c r="H95" s="154"/>
      <c r="I95" s="155"/>
      <c r="J95" s="156"/>
      <c r="K95" s="155"/>
      <c r="L95" s="157"/>
      <c r="M95" s="155"/>
      <c r="N95" s="158"/>
      <c r="O95" s="159"/>
    </row>
    <row r="96" spans="2:15" x14ac:dyDescent="0.35">
      <c r="B96" s="58" t="s">
        <v>90</v>
      </c>
      <c r="C96" s="87">
        <v>4250527.2065000003</v>
      </c>
      <c r="D96" s="40">
        <v>126.9636</v>
      </c>
      <c r="E96" s="154"/>
      <c r="F96" s="154"/>
      <c r="G96" s="154"/>
      <c r="H96" s="154"/>
      <c r="I96" s="155"/>
      <c r="J96" s="156"/>
      <c r="K96" s="155"/>
      <c r="L96" s="157"/>
      <c r="M96" s="155"/>
      <c r="N96" s="158"/>
      <c r="O96" s="159"/>
    </row>
    <row r="97" spans="2:15" x14ac:dyDescent="0.35">
      <c r="B97" s="58" t="s">
        <v>91</v>
      </c>
      <c r="C97" s="87">
        <v>441024.14360000001</v>
      </c>
      <c r="D97" s="40">
        <v>13.173400000000001</v>
      </c>
      <c r="E97" s="154"/>
      <c r="F97" s="154"/>
      <c r="G97" s="154"/>
      <c r="H97" s="154"/>
      <c r="I97" s="155"/>
      <c r="J97" s="156"/>
      <c r="K97" s="155"/>
      <c r="L97" s="157"/>
      <c r="M97" s="155"/>
      <c r="N97" s="158"/>
      <c r="O97" s="159"/>
    </row>
    <row r="98" spans="2:15" ht="15" thickBot="1" x14ac:dyDescent="0.4">
      <c r="B98" s="59" t="s">
        <v>92</v>
      </c>
      <c r="C98" s="82">
        <v>5164365.66</v>
      </c>
      <c r="D98" s="48">
        <v>154.26</v>
      </c>
      <c r="E98" s="160"/>
      <c r="F98" s="160"/>
      <c r="G98" s="160"/>
      <c r="H98" s="160"/>
      <c r="I98" s="161"/>
      <c r="J98" s="162"/>
      <c r="K98" s="161"/>
      <c r="L98" s="163"/>
      <c r="M98" s="161"/>
      <c r="N98" s="164"/>
      <c r="O98" s="165"/>
    </row>
    <row r="99" spans="2:15" ht="15" thickBot="1" x14ac:dyDescent="0.4">
      <c r="B99" s="60" t="s">
        <v>117</v>
      </c>
      <c r="C99" s="89">
        <v>17536227.541000001</v>
      </c>
      <c r="D99" s="61">
        <v>523.80840000000001</v>
      </c>
      <c r="E99" s="62">
        <v>12.738799999999999</v>
      </c>
      <c r="F99" s="62">
        <v>536.54719999999998</v>
      </c>
      <c r="G99" s="62">
        <v>1.4303999999999999</v>
      </c>
      <c r="H99" s="62">
        <v>537.97760000000005</v>
      </c>
      <c r="I99" s="63">
        <v>3.85E-2</v>
      </c>
      <c r="J99" s="63">
        <v>4.8599999999999997E-2</v>
      </c>
      <c r="K99" s="63">
        <v>5.8700000000000002E-2</v>
      </c>
      <c r="L99" s="62">
        <v>26.114999999999998</v>
      </c>
      <c r="M99" s="63">
        <v>-3.3E-3</v>
      </c>
      <c r="N99" s="64">
        <v>-3.0200000000000001E-2</v>
      </c>
      <c r="O99" s="65">
        <v>610.7518</v>
      </c>
    </row>
    <row r="100" spans="2:15" x14ac:dyDescent="0.35">
      <c r="B100" s="35"/>
      <c r="C100" s="35"/>
      <c r="D100" s="35"/>
      <c r="E100" s="37"/>
      <c r="F100" s="37"/>
      <c r="G100" s="37"/>
      <c r="H100" s="37"/>
      <c r="I100" s="37"/>
      <c r="J100" s="37"/>
      <c r="K100" s="37"/>
      <c r="L100" s="37"/>
      <c r="M100" s="214" t="s">
        <v>168</v>
      </c>
      <c r="N100" s="66" t="s">
        <v>93</v>
      </c>
      <c r="O100" s="57">
        <v>13.3338</v>
      </c>
    </row>
    <row r="101" spans="2:15" x14ac:dyDescent="0.35">
      <c r="B101" s="35"/>
      <c r="C101" s="35"/>
      <c r="D101" s="35"/>
      <c r="E101" s="37"/>
      <c r="F101" s="37"/>
      <c r="G101" s="37"/>
      <c r="H101" s="37"/>
      <c r="I101" s="37"/>
      <c r="J101" s="37"/>
      <c r="K101" s="37"/>
      <c r="L101" s="37"/>
      <c r="M101" s="215" t="s">
        <v>169</v>
      </c>
      <c r="N101" s="67" t="s">
        <v>100</v>
      </c>
      <c r="O101" s="68">
        <v>0.06</v>
      </c>
    </row>
    <row r="102" spans="2:15" ht="15" customHeight="1" x14ac:dyDescent="0.35">
      <c r="B102" s="35"/>
      <c r="C102" s="35"/>
      <c r="D102" s="35"/>
      <c r="E102" s="37"/>
      <c r="F102" s="37"/>
      <c r="G102" s="37"/>
      <c r="H102" s="37"/>
      <c r="I102" s="37"/>
      <c r="J102" s="37"/>
      <c r="K102" s="37"/>
      <c r="L102" s="37"/>
      <c r="M102" s="215" t="s">
        <v>170</v>
      </c>
      <c r="N102" s="67" t="s">
        <v>137</v>
      </c>
      <c r="O102" s="68">
        <v>1.2500000000000001E-2</v>
      </c>
    </row>
    <row r="103" spans="2:15" x14ac:dyDescent="0.35">
      <c r="B103" s="35"/>
      <c r="C103" s="35"/>
      <c r="D103" s="35"/>
      <c r="E103" s="37"/>
      <c r="F103" s="37"/>
      <c r="G103" s="37"/>
      <c r="H103" s="37"/>
      <c r="I103" s="37"/>
      <c r="J103" s="37"/>
      <c r="K103" s="37"/>
      <c r="L103" s="37"/>
      <c r="M103" s="215" t="s">
        <v>171</v>
      </c>
      <c r="N103" s="67" t="s">
        <v>94</v>
      </c>
      <c r="O103" s="68">
        <v>2.2499999999999999E-2</v>
      </c>
    </row>
    <row r="104" spans="2:15" ht="15" thickBot="1" x14ac:dyDescent="0.4">
      <c r="B104" s="35"/>
      <c r="C104" s="35"/>
      <c r="D104" s="35"/>
      <c r="E104" s="37"/>
      <c r="F104" s="37"/>
      <c r="G104" s="37"/>
      <c r="H104" s="37"/>
      <c r="I104" s="37"/>
      <c r="J104" s="37"/>
      <c r="K104" s="37"/>
      <c r="L104" s="37"/>
      <c r="M104" s="216" t="s">
        <v>172</v>
      </c>
      <c r="N104" s="70" t="s">
        <v>145</v>
      </c>
      <c r="O104" s="71">
        <v>687.12660000000005</v>
      </c>
    </row>
    <row r="105" spans="2:15" x14ac:dyDescent="0.35">
      <c r="B105" s="80" t="s">
        <v>60</v>
      </c>
      <c r="C105" s="35"/>
      <c r="D105" s="35"/>
      <c r="E105" s="37"/>
      <c r="F105" s="37"/>
      <c r="G105" s="37"/>
      <c r="H105" s="37"/>
      <c r="I105" s="37"/>
      <c r="J105" s="37"/>
      <c r="K105" s="37"/>
      <c r="L105" s="37"/>
      <c r="M105" s="37"/>
      <c r="N105" s="37"/>
      <c r="O105" s="37"/>
    </row>
    <row r="106" spans="2:15" x14ac:dyDescent="0.35">
      <c r="B106" s="5" t="s">
        <v>173</v>
      </c>
      <c r="C106" s="35"/>
      <c r="D106" s="35"/>
      <c r="E106" s="37"/>
      <c r="F106" s="37"/>
      <c r="G106" s="37"/>
      <c r="H106" s="37"/>
      <c r="I106" s="37"/>
      <c r="J106" s="37"/>
      <c r="K106" s="37"/>
      <c r="L106" s="37"/>
      <c r="M106" s="37"/>
      <c r="N106" s="37"/>
      <c r="O106" s="37"/>
    </row>
    <row r="107" spans="2:15" x14ac:dyDescent="0.35">
      <c r="B107" s="5" t="s">
        <v>177</v>
      </c>
      <c r="C107" s="35"/>
      <c r="D107" s="35"/>
      <c r="E107" s="37"/>
      <c r="F107" s="37"/>
      <c r="G107" s="37"/>
      <c r="H107" s="37"/>
      <c r="I107" s="37"/>
      <c r="J107" s="37"/>
      <c r="K107" s="37"/>
      <c r="L107" s="37"/>
      <c r="M107" s="37"/>
      <c r="N107" s="37"/>
      <c r="O107" s="37"/>
    </row>
    <row r="108" spans="2:15" x14ac:dyDescent="0.35">
      <c r="B108" s="5" t="s">
        <v>179</v>
      </c>
      <c r="C108" s="35"/>
      <c r="D108" s="35"/>
      <c r="E108" s="37"/>
      <c r="F108" s="37"/>
      <c r="G108" s="37"/>
      <c r="H108" s="37"/>
      <c r="I108" s="37"/>
      <c r="J108" s="37"/>
      <c r="K108" s="37"/>
      <c r="L108" s="37"/>
      <c r="M108" s="37"/>
      <c r="N108" s="37"/>
      <c r="O108" s="37"/>
    </row>
    <row r="109" spans="2:15" x14ac:dyDescent="0.35">
      <c r="B109" s="5" t="s">
        <v>178</v>
      </c>
      <c r="C109" s="35"/>
      <c r="D109" s="35"/>
      <c r="E109" s="37"/>
      <c r="F109" s="37"/>
      <c r="G109" s="37"/>
      <c r="H109" s="37"/>
      <c r="I109" s="37"/>
      <c r="J109" s="37"/>
      <c r="K109" s="37"/>
      <c r="L109" s="37"/>
      <c r="M109" s="37"/>
      <c r="N109" s="37"/>
      <c r="O109" s="37"/>
    </row>
    <row r="110" spans="2:15" x14ac:dyDescent="0.35">
      <c r="B110" s="5" t="s">
        <v>188</v>
      </c>
      <c r="C110" s="35"/>
      <c r="D110" s="35"/>
      <c r="E110" s="37"/>
      <c r="F110" s="37"/>
      <c r="G110" s="37"/>
      <c r="H110" s="37"/>
      <c r="I110" s="37"/>
      <c r="J110" s="37"/>
      <c r="K110" s="37"/>
      <c r="L110" s="37"/>
      <c r="M110" s="37"/>
      <c r="N110" s="37"/>
      <c r="O110" s="37"/>
    </row>
    <row r="111" spans="2:15" x14ac:dyDescent="0.35">
      <c r="B111" s="5" t="s">
        <v>174</v>
      </c>
      <c r="C111" s="35"/>
      <c r="D111" s="35"/>
      <c r="E111" s="37"/>
      <c r="F111" s="37"/>
      <c r="G111" s="37"/>
      <c r="H111" s="37"/>
      <c r="I111" s="37"/>
      <c r="J111" s="37"/>
      <c r="K111" s="37"/>
      <c r="L111" s="37"/>
      <c r="M111" s="37"/>
      <c r="N111" s="37"/>
      <c r="O111" s="37"/>
    </row>
    <row r="112" spans="2:15" x14ac:dyDescent="0.35">
      <c r="B112" s="5" t="s">
        <v>175</v>
      </c>
      <c r="C112" s="35"/>
      <c r="D112" s="35"/>
      <c r="E112" s="37"/>
      <c r="F112" s="37"/>
      <c r="G112" s="37"/>
      <c r="H112" s="37"/>
      <c r="I112" s="37"/>
      <c r="J112" s="37"/>
      <c r="K112" s="37"/>
      <c r="L112" s="37"/>
      <c r="M112" s="37"/>
      <c r="N112" s="37"/>
      <c r="O112" s="37"/>
    </row>
    <row r="113" spans="2:18" x14ac:dyDescent="0.35">
      <c r="B113" s="5" t="s">
        <v>176</v>
      </c>
      <c r="C113" s="35"/>
      <c r="D113" s="35"/>
      <c r="E113" s="37"/>
      <c r="F113" s="37"/>
      <c r="G113" s="37"/>
      <c r="H113" s="37"/>
      <c r="I113" s="37"/>
      <c r="J113" s="37"/>
      <c r="K113" s="37"/>
      <c r="L113" s="37"/>
      <c r="M113" s="37"/>
      <c r="N113" s="37"/>
      <c r="O113" s="37"/>
    </row>
    <row r="114" spans="2:18" x14ac:dyDescent="0.35">
      <c r="B114" s="5" t="s">
        <v>181</v>
      </c>
      <c r="C114" s="35"/>
      <c r="D114" s="35"/>
      <c r="E114" s="37"/>
      <c r="F114" s="37"/>
      <c r="G114" s="37"/>
      <c r="H114" s="37"/>
      <c r="I114" s="37"/>
      <c r="J114" s="37"/>
      <c r="K114" s="37"/>
      <c r="L114" s="37"/>
      <c r="M114" s="37"/>
      <c r="N114" s="37"/>
      <c r="O114" s="37"/>
    </row>
    <row r="115" spans="2:18" x14ac:dyDescent="0.35">
      <c r="B115" s="5" t="s">
        <v>180</v>
      </c>
      <c r="C115" s="35"/>
      <c r="D115" s="35"/>
      <c r="E115" s="37"/>
      <c r="F115" s="37"/>
      <c r="G115" s="37"/>
      <c r="H115" s="37"/>
      <c r="I115" s="37"/>
      <c r="J115" s="37"/>
      <c r="K115" s="37"/>
      <c r="L115" s="37"/>
      <c r="M115" s="37"/>
      <c r="N115" s="37"/>
      <c r="O115" s="37"/>
    </row>
    <row r="116" spans="2:18" x14ac:dyDescent="0.35">
      <c r="B116" s="5" t="s">
        <v>191</v>
      </c>
      <c r="C116" s="35"/>
      <c r="D116" s="35"/>
      <c r="E116" s="37"/>
      <c r="F116" s="37"/>
      <c r="G116" s="37"/>
      <c r="H116" s="37"/>
      <c r="I116" s="37"/>
      <c r="J116" s="37"/>
      <c r="K116" s="37"/>
      <c r="L116" s="37"/>
      <c r="M116" s="37"/>
      <c r="N116" s="37"/>
      <c r="O116" s="37"/>
    </row>
    <row r="117" spans="2:18" x14ac:dyDescent="0.35">
      <c r="B117" s="7" t="s">
        <v>196</v>
      </c>
      <c r="C117" s="35"/>
      <c r="D117" s="35"/>
      <c r="E117" s="37"/>
      <c r="F117" s="37"/>
      <c r="G117" s="37"/>
      <c r="H117" s="37"/>
      <c r="I117" s="37"/>
      <c r="J117" s="37"/>
      <c r="K117" s="37"/>
      <c r="L117" s="37"/>
      <c r="M117" s="37"/>
      <c r="N117" s="37"/>
      <c r="O117" s="37"/>
    </row>
    <row r="118" spans="2:18" x14ac:dyDescent="0.35">
      <c r="B118" s="228" t="s">
        <v>197</v>
      </c>
      <c r="C118" s="35"/>
      <c r="D118" s="35"/>
      <c r="E118" s="37"/>
      <c r="F118" s="37"/>
      <c r="G118" s="37"/>
      <c r="H118" s="37"/>
      <c r="I118" s="37"/>
      <c r="J118" s="37"/>
      <c r="K118" s="37"/>
      <c r="L118" s="37"/>
      <c r="M118" s="37"/>
      <c r="N118" s="37"/>
      <c r="O118" s="37"/>
      <c r="P118" s="35"/>
      <c r="Q118" s="13"/>
      <c r="R118" s="35"/>
    </row>
    <row r="119" spans="2:18" x14ac:dyDescent="0.35">
      <c r="B119" s="5" t="s">
        <v>198</v>
      </c>
      <c r="C119" s="35"/>
      <c r="D119" s="35"/>
      <c r="E119" s="37"/>
      <c r="F119" s="37"/>
      <c r="G119" s="37"/>
      <c r="H119" s="37"/>
      <c r="I119" s="37"/>
      <c r="J119" s="37"/>
      <c r="K119" s="37"/>
      <c r="L119" s="37"/>
      <c r="M119" s="37"/>
      <c r="N119" s="37"/>
      <c r="O119" s="37"/>
    </row>
    <row r="120" spans="2:18" x14ac:dyDescent="0.35">
      <c r="B120" s="5" t="s">
        <v>199</v>
      </c>
      <c r="C120" s="35"/>
      <c r="D120" s="35"/>
      <c r="E120" s="37"/>
      <c r="F120" s="37"/>
      <c r="G120" s="37"/>
      <c r="H120" s="37"/>
      <c r="I120" s="37"/>
      <c r="J120" s="37"/>
      <c r="K120" s="37"/>
      <c r="L120" s="37"/>
      <c r="M120" s="37"/>
      <c r="N120" s="37"/>
      <c r="O120" s="37"/>
    </row>
    <row r="121" spans="2:18" x14ac:dyDescent="0.35">
      <c r="B121" s="5" t="s">
        <v>200</v>
      </c>
      <c r="C121" s="35"/>
      <c r="D121" s="35"/>
      <c r="E121" s="37"/>
      <c r="F121" s="37"/>
      <c r="G121" s="37"/>
      <c r="H121" s="37"/>
      <c r="I121" s="37"/>
      <c r="J121" s="37"/>
      <c r="K121" s="37"/>
      <c r="L121" s="37"/>
      <c r="M121" s="37"/>
      <c r="N121" s="37"/>
      <c r="O121" s="37"/>
    </row>
    <row r="122" spans="2:18" x14ac:dyDescent="0.35">
      <c r="B122" s="5" t="s">
        <v>201</v>
      </c>
    </row>
    <row r="123" spans="2:18" x14ac:dyDescent="0.35"/>
    <row r="124" spans="2:18" ht="18" x14ac:dyDescent="0.4">
      <c r="B124" s="1" t="s">
        <v>0</v>
      </c>
      <c r="C124" s="2"/>
      <c r="D124" s="2"/>
      <c r="E124" s="2"/>
      <c r="F124" s="2"/>
      <c r="G124" s="2"/>
      <c r="H124" s="3"/>
      <c r="I124" s="3"/>
      <c r="J124" s="36"/>
      <c r="K124" s="36"/>
      <c r="L124" s="36"/>
      <c r="M124" s="36"/>
      <c r="N124" s="36"/>
      <c r="O124" s="3" t="s">
        <v>29</v>
      </c>
    </row>
    <row r="125" spans="2:18" ht="18" x14ac:dyDescent="0.4">
      <c r="B125" s="1" t="s">
        <v>75</v>
      </c>
      <c r="C125" s="2"/>
      <c r="D125" s="2"/>
      <c r="E125" s="2"/>
      <c r="F125" s="2"/>
      <c r="G125" s="2"/>
      <c r="H125" s="2"/>
      <c r="I125" s="2"/>
      <c r="J125" s="36"/>
      <c r="K125" s="36"/>
      <c r="L125" s="36"/>
      <c r="M125" s="36"/>
      <c r="N125" s="36"/>
      <c r="O125" s="2"/>
    </row>
    <row r="126" spans="2:18" ht="18" x14ac:dyDescent="0.4">
      <c r="B126" s="1" t="s">
        <v>96</v>
      </c>
      <c r="C126" s="2"/>
      <c r="D126" s="2"/>
      <c r="E126" s="2"/>
      <c r="F126" s="2"/>
      <c r="G126" s="2"/>
      <c r="H126" s="2"/>
      <c r="I126" s="2"/>
      <c r="J126" s="36"/>
      <c r="K126" s="36"/>
      <c r="L126" s="36"/>
      <c r="M126" s="36"/>
      <c r="N126" s="36"/>
      <c r="O126" s="2"/>
    </row>
    <row r="127" spans="2:18" ht="15" thickBot="1" x14ac:dyDescent="0.4">
      <c r="B127" s="35"/>
      <c r="C127" s="35"/>
      <c r="D127" s="35"/>
      <c r="E127" s="35"/>
      <c r="F127" s="37"/>
      <c r="G127" s="37"/>
      <c r="H127" s="37"/>
      <c r="I127" s="37"/>
      <c r="J127" s="37"/>
      <c r="K127" s="37"/>
      <c r="L127" s="37"/>
      <c r="M127" s="37"/>
      <c r="N127" s="37"/>
      <c r="O127" s="37"/>
    </row>
    <row r="128" spans="2:18" x14ac:dyDescent="0.35">
      <c r="B128" s="218" t="s">
        <v>115</v>
      </c>
      <c r="C128" s="219"/>
      <c r="D128" s="219"/>
      <c r="E128" s="219"/>
      <c r="F128" s="219"/>
      <c r="G128" s="219"/>
      <c r="H128" s="219"/>
      <c r="I128" s="219"/>
      <c r="J128" s="219"/>
      <c r="K128" s="219"/>
      <c r="L128" s="219"/>
      <c r="M128" s="219"/>
      <c r="N128" s="219"/>
      <c r="O128" s="220"/>
    </row>
    <row r="129" spans="2:15" x14ac:dyDescent="0.35">
      <c r="B129" s="221" t="s">
        <v>119</v>
      </c>
      <c r="C129" s="217"/>
      <c r="D129" s="217"/>
      <c r="E129" s="217"/>
      <c r="F129" s="217"/>
      <c r="G129" s="217"/>
      <c r="H129" s="217"/>
      <c r="I129" s="217"/>
      <c r="J129" s="217"/>
      <c r="K129" s="217"/>
      <c r="L129" s="217"/>
      <c r="M129" s="217"/>
      <c r="N129" s="217"/>
      <c r="O129" s="222"/>
    </row>
    <row r="130" spans="2:15" ht="39.65" customHeight="1" x14ac:dyDescent="0.35">
      <c r="B130" s="251" t="s">
        <v>77</v>
      </c>
      <c r="C130" s="229" t="s">
        <v>182</v>
      </c>
      <c r="D130" s="230" t="s">
        <v>148</v>
      </c>
      <c r="E130" s="230" t="s">
        <v>183</v>
      </c>
      <c r="F130" s="230" t="s">
        <v>79</v>
      </c>
      <c r="G130" s="230" t="s">
        <v>80</v>
      </c>
      <c r="H130" s="230" t="s">
        <v>81</v>
      </c>
      <c r="I130" s="231" t="s">
        <v>82</v>
      </c>
      <c r="J130" s="230" t="s">
        <v>83</v>
      </c>
      <c r="K130" s="231" t="s">
        <v>84</v>
      </c>
      <c r="L130" s="230" t="s">
        <v>85</v>
      </c>
      <c r="M130" s="230" t="s">
        <v>86</v>
      </c>
      <c r="N130" s="230" t="s">
        <v>195</v>
      </c>
      <c r="O130" s="232" t="s">
        <v>87</v>
      </c>
    </row>
    <row r="131" spans="2:15" ht="15" thickBot="1" x14ac:dyDescent="0.4">
      <c r="B131" s="252"/>
      <c r="C131" s="223" t="s">
        <v>152</v>
      </c>
      <c r="D131" s="192" t="s">
        <v>153</v>
      </c>
      <c r="E131" s="192" t="s">
        <v>154</v>
      </c>
      <c r="F131" s="192" t="s">
        <v>155</v>
      </c>
      <c r="G131" s="192" t="s">
        <v>156</v>
      </c>
      <c r="H131" s="192" t="s">
        <v>157</v>
      </c>
      <c r="I131" s="224" t="s">
        <v>161</v>
      </c>
      <c r="J131" s="192" t="s">
        <v>162</v>
      </c>
      <c r="K131" s="225" t="s">
        <v>163</v>
      </c>
      <c r="L131" s="192" t="s">
        <v>164</v>
      </c>
      <c r="M131" s="192" t="s">
        <v>165</v>
      </c>
      <c r="N131" s="192" t="s">
        <v>166</v>
      </c>
      <c r="O131" s="193" t="s">
        <v>167</v>
      </c>
    </row>
    <row r="132" spans="2:15" x14ac:dyDescent="0.35">
      <c r="B132" s="39" t="s">
        <v>35</v>
      </c>
      <c r="C132" s="83">
        <v>2184420.5181999998</v>
      </c>
      <c r="D132" s="40">
        <v>135.4349</v>
      </c>
      <c r="E132" s="41">
        <v>2.8176000000000001</v>
      </c>
      <c r="F132" s="41">
        <v>138.2526</v>
      </c>
      <c r="G132" s="41">
        <v>0</v>
      </c>
      <c r="H132" s="41">
        <v>138.2526</v>
      </c>
      <c r="I132" s="42">
        <v>1.6799999999999999E-2</v>
      </c>
      <c r="J132" s="42">
        <v>2.1700000000000001E-2</v>
      </c>
      <c r="K132" s="42">
        <v>2.6599999999999999E-2</v>
      </c>
      <c r="L132" s="43">
        <v>3.9548999999999999</v>
      </c>
      <c r="M132" s="42">
        <v>-3.3E-3</v>
      </c>
      <c r="N132" s="233">
        <v>4.0500000000000001E-2</v>
      </c>
      <c r="O132" s="46">
        <v>155.37350000000001</v>
      </c>
    </row>
    <row r="133" spans="2:15" x14ac:dyDescent="0.35">
      <c r="B133" s="39" t="s">
        <v>36</v>
      </c>
      <c r="C133" s="87">
        <v>0</v>
      </c>
      <c r="D133" s="40">
        <v>0</v>
      </c>
      <c r="E133" s="41">
        <v>0</v>
      </c>
      <c r="F133" s="41">
        <v>0</v>
      </c>
      <c r="G133" s="41">
        <v>0</v>
      </c>
      <c r="H133" s="41">
        <v>0</v>
      </c>
      <c r="I133" s="42">
        <v>1.6799999999999999E-2</v>
      </c>
      <c r="J133" s="42">
        <v>2.1700000000000001E-2</v>
      </c>
      <c r="K133" s="42">
        <v>2.6599999999999999E-2</v>
      </c>
      <c r="L133" s="43">
        <v>0</v>
      </c>
      <c r="M133" s="42">
        <v>-3.3E-3</v>
      </c>
      <c r="N133" s="233">
        <v>4.0500000000000001E-2</v>
      </c>
      <c r="O133" s="46">
        <v>0</v>
      </c>
    </row>
    <row r="134" spans="2:15" x14ac:dyDescent="0.35">
      <c r="B134" s="39" t="s">
        <v>37</v>
      </c>
      <c r="C134" s="87">
        <v>55270.6299</v>
      </c>
      <c r="D134" s="40">
        <v>3.4268000000000001</v>
      </c>
      <c r="E134" s="41">
        <v>0.12640000000000001</v>
      </c>
      <c r="F134" s="41">
        <v>3.5531999999999999</v>
      </c>
      <c r="G134" s="41">
        <v>0</v>
      </c>
      <c r="H134" s="41">
        <v>3.5531999999999999</v>
      </c>
      <c r="I134" s="42">
        <v>4.9700000000000001E-2</v>
      </c>
      <c r="J134" s="42">
        <v>6.3700000000000007E-2</v>
      </c>
      <c r="K134" s="42">
        <v>7.7700000000000005E-2</v>
      </c>
      <c r="L134" s="43">
        <v>0.1124</v>
      </c>
      <c r="M134" s="42">
        <v>-3.3E-3</v>
      </c>
      <c r="N134" s="233">
        <v>4.0500000000000001E-2</v>
      </c>
      <c r="O134" s="46">
        <v>4.4169</v>
      </c>
    </row>
    <row r="135" spans="2:15" x14ac:dyDescent="0.35">
      <c r="B135" s="39" t="s">
        <v>38</v>
      </c>
      <c r="C135" s="87">
        <v>4388.4902000000002</v>
      </c>
      <c r="D135" s="40">
        <v>0.27210000000000001</v>
      </c>
      <c r="E135" s="41">
        <v>0.01</v>
      </c>
      <c r="F135" s="41">
        <v>0.28210000000000002</v>
      </c>
      <c r="G135" s="41">
        <v>0</v>
      </c>
      <c r="H135" s="41">
        <v>0.28210000000000002</v>
      </c>
      <c r="I135" s="42">
        <v>1.6799999999999999E-2</v>
      </c>
      <c r="J135" s="42">
        <v>2.1700000000000001E-2</v>
      </c>
      <c r="K135" s="42">
        <v>2.6599999999999999E-2</v>
      </c>
      <c r="L135" s="43">
        <v>8.0999999999999996E-3</v>
      </c>
      <c r="M135" s="42">
        <v>-3.3E-3</v>
      </c>
      <c r="N135" s="233">
        <v>4.0500000000000001E-2</v>
      </c>
      <c r="O135" s="46">
        <v>0.31709999999999999</v>
      </c>
    </row>
    <row r="136" spans="2:15" x14ac:dyDescent="0.35">
      <c r="B136" s="39" t="s">
        <v>39</v>
      </c>
      <c r="C136" s="87">
        <v>441777.7905</v>
      </c>
      <c r="D136" s="40">
        <v>27.3904</v>
      </c>
      <c r="E136" s="41">
        <v>-0.19750000000000001</v>
      </c>
      <c r="F136" s="41">
        <v>27.192900000000002</v>
      </c>
      <c r="G136" s="41">
        <v>0</v>
      </c>
      <c r="H136" s="41">
        <v>27.192900000000002</v>
      </c>
      <c r="I136" s="42">
        <v>5.33E-2</v>
      </c>
      <c r="J136" s="42">
        <v>6.83E-2</v>
      </c>
      <c r="K136" s="42">
        <v>8.3199999999999996E-2</v>
      </c>
      <c r="L136" s="43">
        <v>0.86970000000000003</v>
      </c>
      <c r="M136" s="42">
        <v>-3.3E-3</v>
      </c>
      <c r="N136" s="233">
        <v>4.0500000000000001E-2</v>
      </c>
      <c r="O136" s="46">
        <v>34.166200000000003</v>
      </c>
    </row>
    <row r="137" spans="2:15" x14ac:dyDescent="0.35">
      <c r="B137" s="39" t="s">
        <v>40</v>
      </c>
      <c r="C137" s="87">
        <v>525917.51020000002</v>
      </c>
      <c r="D137" s="40">
        <v>32.607100000000003</v>
      </c>
      <c r="E137" s="41">
        <v>-0.25629999999999997</v>
      </c>
      <c r="F137" s="41">
        <v>32.3508</v>
      </c>
      <c r="G137" s="41">
        <v>0</v>
      </c>
      <c r="H137" s="41">
        <v>32.3508</v>
      </c>
      <c r="I137" s="42">
        <v>5.6800000000000003E-2</v>
      </c>
      <c r="J137" s="42">
        <v>7.2700000000000001E-2</v>
      </c>
      <c r="K137" s="42">
        <v>8.8499999999999995E-2</v>
      </c>
      <c r="L137" s="43">
        <v>1.0454000000000001</v>
      </c>
      <c r="M137" s="42">
        <v>-3.3E-3</v>
      </c>
      <c r="N137" s="233">
        <v>4.0500000000000001E-2</v>
      </c>
      <c r="O137" s="46">
        <v>41.0715</v>
      </c>
    </row>
    <row r="138" spans="2:15" x14ac:dyDescent="0.35">
      <c r="B138" s="39" t="s">
        <v>41</v>
      </c>
      <c r="C138" s="87">
        <v>483209.2304</v>
      </c>
      <c r="D138" s="40">
        <v>29.959199999999999</v>
      </c>
      <c r="E138" s="41">
        <v>-0.71350000000000002</v>
      </c>
      <c r="F138" s="41">
        <v>29.245699999999999</v>
      </c>
      <c r="G138" s="41">
        <v>0</v>
      </c>
      <c r="H138" s="41">
        <v>29.245699999999999</v>
      </c>
      <c r="I138" s="42">
        <v>5.6800000000000003E-2</v>
      </c>
      <c r="J138" s="42">
        <v>7.2700000000000001E-2</v>
      </c>
      <c r="K138" s="42">
        <v>8.8499999999999995E-2</v>
      </c>
      <c r="L138" s="43">
        <v>0.94510000000000005</v>
      </c>
      <c r="M138" s="42">
        <v>-3.3E-3</v>
      </c>
      <c r="N138" s="233">
        <v>4.0500000000000001E-2</v>
      </c>
      <c r="O138" s="46">
        <v>37.129300000000001</v>
      </c>
    </row>
    <row r="139" spans="2:15" x14ac:dyDescent="0.35">
      <c r="B139" s="39" t="s">
        <v>42</v>
      </c>
      <c r="C139" s="87">
        <v>49106.5098</v>
      </c>
      <c r="D139" s="40">
        <v>3.0446</v>
      </c>
      <c r="E139" s="41">
        <v>1.5800000000000002E-2</v>
      </c>
      <c r="F139" s="41">
        <v>3.0605000000000002</v>
      </c>
      <c r="G139" s="41">
        <v>0</v>
      </c>
      <c r="H139" s="41">
        <v>3.0605000000000002</v>
      </c>
      <c r="I139" s="42">
        <v>5.6800000000000003E-2</v>
      </c>
      <c r="J139" s="42">
        <v>7.2700000000000001E-2</v>
      </c>
      <c r="K139" s="42">
        <v>8.8499999999999995E-2</v>
      </c>
      <c r="L139" s="43">
        <v>9.8900000000000002E-2</v>
      </c>
      <c r="M139" s="42">
        <v>-3.3E-3</v>
      </c>
      <c r="N139" s="233">
        <v>4.0500000000000001E-2</v>
      </c>
      <c r="O139" s="46">
        <v>3.8855</v>
      </c>
    </row>
    <row r="140" spans="2:15" x14ac:dyDescent="0.35">
      <c r="B140" s="39" t="s">
        <v>43</v>
      </c>
      <c r="C140" s="87">
        <v>7040</v>
      </c>
      <c r="D140" s="40">
        <v>0.4365</v>
      </c>
      <c r="E140" s="41">
        <v>5.3E-3</v>
      </c>
      <c r="F140" s="41">
        <v>0.44180000000000003</v>
      </c>
      <c r="G140" s="41">
        <v>0</v>
      </c>
      <c r="H140" s="41">
        <v>0.44180000000000003</v>
      </c>
      <c r="I140" s="42">
        <v>1.43E-2</v>
      </c>
      <c r="J140" s="42">
        <v>1.8499999999999999E-2</v>
      </c>
      <c r="K140" s="42">
        <v>2.2700000000000001E-2</v>
      </c>
      <c r="L140" s="43">
        <v>1.2500000000000001E-2</v>
      </c>
      <c r="M140" s="42">
        <v>-3.3E-3</v>
      </c>
      <c r="N140" s="233">
        <v>4.0500000000000001E-2</v>
      </c>
      <c r="O140" s="46">
        <v>0.49259999999999998</v>
      </c>
    </row>
    <row r="141" spans="2:15" x14ac:dyDescent="0.35">
      <c r="B141" s="39" t="s">
        <v>44</v>
      </c>
      <c r="C141" s="87">
        <v>326309.90010000003</v>
      </c>
      <c r="D141" s="40">
        <v>20.231300000000001</v>
      </c>
      <c r="E141" s="41">
        <v>3.0800000000000001E-2</v>
      </c>
      <c r="F141" s="41">
        <v>20.2622</v>
      </c>
      <c r="G141" s="41">
        <v>7.9899999999999999E-2</v>
      </c>
      <c r="H141" s="41">
        <v>20.342099999999999</v>
      </c>
      <c r="I141" s="42">
        <v>5.6800000000000003E-2</v>
      </c>
      <c r="J141" s="42">
        <v>7.2700000000000001E-2</v>
      </c>
      <c r="K141" s="42">
        <v>8.8499999999999995E-2</v>
      </c>
      <c r="L141" s="43">
        <v>0.74560000000000004</v>
      </c>
      <c r="M141" s="42">
        <v>-3.3E-3</v>
      </c>
      <c r="N141" s="233">
        <v>4.0500000000000001E-2</v>
      </c>
      <c r="O141" s="46">
        <v>25.917100000000001</v>
      </c>
    </row>
    <row r="142" spans="2:15" x14ac:dyDescent="0.35">
      <c r="B142" s="39" t="s">
        <v>45</v>
      </c>
      <c r="C142" s="87">
        <v>625985.72080000001</v>
      </c>
      <c r="D142" s="40">
        <v>38.811399999999999</v>
      </c>
      <c r="E142" s="41">
        <v>5.8400000000000001E-2</v>
      </c>
      <c r="F142" s="41">
        <v>38.869700000000002</v>
      </c>
      <c r="G142" s="41">
        <v>0.73309999999999997</v>
      </c>
      <c r="H142" s="41">
        <v>39.602800000000002</v>
      </c>
      <c r="I142" s="42">
        <v>4.2700000000000002E-2</v>
      </c>
      <c r="J142" s="42">
        <v>5.4899999999999997E-2</v>
      </c>
      <c r="K142" s="42">
        <v>6.6900000000000001E-2</v>
      </c>
      <c r="L142" s="43">
        <v>1.3792</v>
      </c>
      <c r="M142" s="42">
        <v>-3.3E-3</v>
      </c>
      <c r="N142" s="233">
        <v>4.0500000000000001E-2</v>
      </c>
      <c r="O142" s="46">
        <v>48.368099999999998</v>
      </c>
    </row>
    <row r="143" spans="2:15" x14ac:dyDescent="0.35">
      <c r="B143" s="39" t="s">
        <v>46</v>
      </c>
      <c r="C143" s="87">
        <v>220019.011</v>
      </c>
      <c r="D143" s="40">
        <v>13.641299999999999</v>
      </c>
      <c r="E143" s="41">
        <v>3.32E-2</v>
      </c>
      <c r="F143" s="41">
        <v>13.6744</v>
      </c>
      <c r="G143" s="41">
        <v>0</v>
      </c>
      <c r="H143" s="41">
        <v>13.6744</v>
      </c>
      <c r="I143" s="42">
        <v>2.9499999999999998E-2</v>
      </c>
      <c r="J143" s="42">
        <v>3.7999999999999999E-2</v>
      </c>
      <c r="K143" s="42">
        <v>4.65E-2</v>
      </c>
      <c r="L143" s="43">
        <v>0.40699999999999997</v>
      </c>
      <c r="M143" s="42">
        <v>-3.3E-3</v>
      </c>
      <c r="N143" s="233">
        <v>4.0500000000000001E-2</v>
      </c>
      <c r="O143" s="46">
        <v>15.9901</v>
      </c>
    </row>
    <row r="144" spans="2:15" x14ac:dyDescent="0.35">
      <c r="B144" s="39" t="s">
        <v>47</v>
      </c>
      <c r="C144" s="87">
        <v>139050.57990000001</v>
      </c>
      <c r="D144" s="40">
        <v>8.6212</v>
      </c>
      <c r="E144" s="41">
        <v>0.35099999999999998</v>
      </c>
      <c r="F144" s="41">
        <v>8.9722000000000008</v>
      </c>
      <c r="G144" s="41">
        <v>0</v>
      </c>
      <c r="H144" s="41">
        <v>8.9722000000000008</v>
      </c>
      <c r="I144" s="42">
        <v>2.9499999999999998E-2</v>
      </c>
      <c r="J144" s="42">
        <v>3.7999999999999999E-2</v>
      </c>
      <c r="K144" s="42">
        <v>4.65E-2</v>
      </c>
      <c r="L144" s="43">
        <v>0.2671</v>
      </c>
      <c r="M144" s="42">
        <v>-3.3E-3</v>
      </c>
      <c r="N144" s="233">
        <v>4.0500000000000001E-2</v>
      </c>
      <c r="O144" s="46">
        <v>10.4916</v>
      </c>
    </row>
    <row r="145" spans="2:15" x14ac:dyDescent="0.35">
      <c r="B145" s="39" t="s">
        <v>48</v>
      </c>
      <c r="C145" s="87">
        <v>123177.6099</v>
      </c>
      <c r="D145" s="40">
        <v>7.6371000000000002</v>
      </c>
      <c r="E145" s="41">
        <v>4.8399999999999999E-2</v>
      </c>
      <c r="F145" s="41">
        <v>7.6855000000000002</v>
      </c>
      <c r="G145" s="41">
        <v>0</v>
      </c>
      <c r="H145" s="41">
        <v>7.6855000000000002</v>
      </c>
      <c r="I145" s="42">
        <v>2.9499999999999998E-2</v>
      </c>
      <c r="J145" s="42">
        <v>3.7999999999999999E-2</v>
      </c>
      <c r="K145" s="42">
        <v>4.65E-2</v>
      </c>
      <c r="L145" s="43">
        <v>0.2288</v>
      </c>
      <c r="M145" s="42">
        <v>-3.3E-3</v>
      </c>
      <c r="N145" s="233">
        <v>4.0500000000000001E-2</v>
      </c>
      <c r="O145" s="46">
        <v>8.9870000000000001</v>
      </c>
    </row>
    <row r="146" spans="2:15" x14ac:dyDescent="0.35">
      <c r="B146" s="39" t="s">
        <v>49</v>
      </c>
      <c r="C146" s="87">
        <v>112092.0208</v>
      </c>
      <c r="D146" s="40">
        <v>6.9497999999999998</v>
      </c>
      <c r="E146" s="41">
        <v>7.7600000000000002E-2</v>
      </c>
      <c r="F146" s="41">
        <v>7.0274000000000001</v>
      </c>
      <c r="G146" s="41">
        <v>0</v>
      </c>
      <c r="H146" s="41">
        <v>7.0274000000000001</v>
      </c>
      <c r="I146" s="42">
        <v>7.0800000000000002E-2</v>
      </c>
      <c r="J146" s="42">
        <v>9.0399999999999994E-2</v>
      </c>
      <c r="K146" s="42">
        <v>0.10979999999999999</v>
      </c>
      <c r="L146" s="43">
        <v>0.2366</v>
      </c>
      <c r="M146" s="42">
        <v>-3.3E-3</v>
      </c>
      <c r="N146" s="233">
        <v>4.0500000000000001E-2</v>
      </c>
      <c r="O146" s="46">
        <v>9.2940000000000005</v>
      </c>
    </row>
    <row r="147" spans="2:15" x14ac:dyDescent="0.35">
      <c r="B147" s="39" t="s">
        <v>50</v>
      </c>
      <c r="C147" s="87">
        <v>54054.89</v>
      </c>
      <c r="D147" s="40">
        <v>3.3513999999999999</v>
      </c>
      <c r="E147" s="41">
        <v>-2.46E-2</v>
      </c>
      <c r="F147" s="41">
        <v>3.3269000000000002</v>
      </c>
      <c r="G147" s="41">
        <v>0</v>
      </c>
      <c r="H147" s="41">
        <v>3.3269000000000002</v>
      </c>
      <c r="I147" s="42">
        <v>2.9499999999999998E-2</v>
      </c>
      <c r="J147" s="42">
        <v>3.7999999999999999E-2</v>
      </c>
      <c r="K147" s="42">
        <v>4.65E-2</v>
      </c>
      <c r="L147" s="43">
        <v>9.9000000000000005E-2</v>
      </c>
      <c r="M147" s="42">
        <v>-3.3E-3</v>
      </c>
      <c r="N147" s="233">
        <v>4.0500000000000001E-2</v>
      </c>
      <c r="O147" s="46">
        <v>3.8902999999999999</v>
      </c>
    </row>
    <row r="148" spans="2:15" x14ac:dyDescent="0.35">
      <c r="B148" s="39" t="s">
        <v>51</v>
      </c>
      <c r="C148" s="87">
        <v>40788.8799</v>
      </c>
      <c r="D148" s="40">
        <v>2.5289000000000001</v>
      </c>
      <c r="E148" s="41">
        <v>2.3400000000000001E-2</v>
      </c>
      <c r="F148" s="41">
        <v>2.5522999999999998</v>
      </c>
      <c r="G148" s="41">
        <v>0</v>
      </c>
      <c r="H148" s="41">
        <v>2.5522999999999998</v>
      </c>
      <c r="I148" s="42">
        <v>2.9499999999999998E-2</v>
      </c>
      <c r="J148" s="42">
        <v>3.7999999999999999E-2</v>
      </c>
      <c r="K148" s="42">
        <v>4.65E-2</v>
      </c>
      <c r="L148" s="43">
        <v>7.5999999999999998E-2</v>
      </c>
      <c r="M148" s="42">
        <v>-3.3E-3</v>
      </c>
      <c r="N148" s="233">
        <v>4.0500000000000001E-2</v>
      </c>
      <c r="O148" s="46">
        <v>2.9845000000000002</v>
      </c>
    </row>
    <row r="149" spans="2:15" x14ac:dyDescent="0.35">
      <c r="B149" s="39" t="s">
        <v>52</v>
      </c>
      <c r="C149" s="87">
        <v>190818.66949999999</v>
      </c>
      <c r="D149" s="40">
        <v>11.8308</v>
      </c>
      <c r="E149" s="41">
        <v>-0.1371</v>
      </c>
      <c r="F149" s="41">
        <v>11.6937</v>
      </c>
      <c r="G149" s="41">
        <v>0</v>
      </c>
      <c r="H149" s="41">
        <v>11.6937</v>
      </c>
      <c r="I149" s="42">
        <v>2.9499999999999998E-2</v>
      </c>
      <c r="J149" s="42">
        <v>3.7999999999999999E-2</v>
      </c>
      <c r="K149" s="42">
        <v>4.65E-2</v>
      </c>
      <c r="L149" s="43">
        <v>0.34849999999999998</v>
      </c>
      <c r="M149" s="42">
        <v>-3.3E-3</v>
      </c>
      <c r="N149" s="233">
        <v>4.0500000000000001E-2</v>
      </c>
      <c r="O149" s="46">
        <v>13.6744</v>
      </c>
    </row>
    <row r="150" spans="2:15" x14ac:dyDescent="0.35">
      <c r="B150" s="39" t="s">
        <v>53</v>
      </c>
      <c r="C150" s="87">
        <v>6538.47</v>
      </c>
      <c r="D150" s="40">
        <v>0.40539999999999998</v>
      </c>
      <c r="E150" s="41">
        <v>4.4999999999999997E-3</v>
      </c>
      <c r="F150" s="41">
        <v>0.40989999999999999</v>
      </c>
      <c r="G150" s="41">
        <v>0</v>
      </c>
      <c r="H150" s="41">
        <v>0.40989999999999999</v>
      </c>
      <c r="I150" s="42">
        <v>7.1999999999999998E-3</v>
      </c>
      <c r="J150" s="42">
        <v>9.2999999999999992E-3</v>
      </c>
      <c r="K150" s="42">
        <v>1.14E-2</v>
      </c>
      <c r="L150" s="43">
        <v>1.14E-2</v>
      </c>
      <c r="M150" s="42">
        <v>-3.3E-3</v>
      </c>
      <c r="N150" s="233">
        <v>4.0500000000000001E-2</v>
      </c>
      <c r="O150" s="46">
        <v>0.44679999999999997</v>
      </c>
    </row>
    <row r="151" spans="2:15" x14ac:dyDescent="0.35">
      <c r="B151" s="39" t="s">
        <v>54</v>
      </c>
      <c r="C151" s="87">
        <v>49831.66</v>
      </c>
      <c r="D151" s="40">
        <v>3.0895999999999999</v>
      </c>
      <c r="E151" s="41">
        <v>4.8247999999999998</v>
      </c>
      <c r="F151" s="41">
        <v>7.9143999999999997</v>
      </c>
      <c r="G151" s="41">
        <v>1.26E-2</v>
      </c>
      <c r="H151" s="41">
        <v>7.9269999999999996</v>
      </c>
      <c r="I151" s="42">
        <v>2.0899999999999998E-2</v>
      </c>
      <c r="J151" s="42">
        <v>2.69E-2</v>
      </c>
      <c r="K151" s="42">
        <v>3.3000000000000002E-2</v>
      </c>
      <c r="L151" s="43">
        <v>0.57279999999999998</v>
      </c>
      <c r="M151" s="42">
        <v>-3.3E-3</v>
      </c>
      <c r="N151" s="233">
        <v>4.0500000000000001E-2</v>
      </c>
      <c r="O151" s="46">
        <v>9.3800000000000008</v>
      </c>
    </row>
    <row r="152" spans="2:15" x14ac:dyDescent="0.35">
      <c r="B152" s="39" t="s">
        <v>55</v>
      </c>
      <c r="C152" s="87">
        <v>0</v>
      </c>
      <c r="D152" s="40">
        <v>0</v>
      </c>
      <c r="E152" s="41">
        <v>0</v>
      </c>
      <c r="F152" s="41">
        <v>0</v>
      </c>
      <c r="G152" s="41">
        <v>0</v>
      </c>
      <c r="H152" s="41">
        <v>0</v>
      </c>
      <c r="I152" s="42">
        <v>0</v>
      </c>
      <c r="J152" s="42">
        <v>0</v>
      </c>
      <c r="K152" s="42">
        <v>0</v>
      </c>
      <c r="L152" s="43">
        <v>0</v>
      </c>
      <c r="M152" s="42">
        <v>-3.3E-3</v>
      </c>
      <c r="N152" s="233">
        <v>4.0500000000000001E-2</v>
      </c>
      <c r="O152" s="46">
        <v>0</v>
      </c>
    </row>
    <row r="153" spans="2:15" x14ac:dyDescent="0.35">
      <c r="B153" s="39" t="s">
        <v>56</v>
      </c>
      <c r="C153" s="87">
        <v>203250.3634</v>
      </c>
      <c r="D153" s="40">
        <v>12.601599999999999</v>
      </c>
      <c r="E153" s="41">
        <v>8.7300000000000003E-2</v>
      </c>
      <c r="F153" s="41">
        <v>12.6889</v>
      </c>
      <c r="G153" s="41">
        <v>0.42980000000000002</v>
      </c>
      <c r="H153" s="41">
        <v>13.118600000000001</v>
      </c>
      <c r="I153" s="42">
        <v>1.43E-2</v>
      </c>
      <c r="J153" s="42">
        <v>1.8499999999999999E-2</v>
      </c>
      <c r="K153" s="42">
        <v>2.2700000000000001E-2</v>
      </c>
      <c r="L153" s="43">
        <v>0.3735</v>
      </c>
      <c r="M153" s="42">
        <v>-3.3E-3</v>
      </c>
      <c r="N153" s="233">
        <v>4.0500000000000001E-2</v>
      </c>
      <c r="O153" s="46">
        <v>14.630699999999999</v>
      </c>
    </row>
    <row r="154" spans="2:15" ht="15" thickBot="1" x14ac:dyDescent="0.4">
      <c r="B154" s="47" t="s">
        <v>59</v>
      </c>
      <c r="C154" s="82">
        <v>2585915.6076000002</v>
      </c>
      <c r="D154" s="48">
        <v>160.3278</v>
      </c>
      <c r="E154" s="49">
        <v>-6.5299999999999997E-2</v>
      </c>
      <c r="F154" s="49">
        <v>160.26249999999999</v>
      </c>
      <c r="G154" s="49">
        <v>0</v>
      </c>
      <c r="H154" s="49">
        <v>160.26249999999999</v>
      </c>
      <c r="I154" s="50">
        <v>4.87E-2</v>
      </c>
      <c r="J154" s="50">
        <v>5.9499999999999997E-2</v>
      </c>
      <c r="K154" s="50">
        <v>7.0300000000000001E-2</v>
      </c>
      <c r="L154" s="51">
        <v>11.700699999999999</v>
      </c>
      <c r="M154" s="50">
        <v>-3.3E-3</v>
      </c>
      <c r="N154" s="234">
        <v>4.0500000000000001E-2</v>
      </c>
      <c r="O154" s="54">
        <v>204.17269999999999</v>
      </c>
    </row>
    <row r="155" spans="2:15" x14ac:dyDescent="0.35">
      <c r="B155" s="55" t="s">
        <v>88</v>
      </c>
      <c r="C155" s="88">
        <v>2244079.6383000002</v>
      </c>
      <c r="D155" s="56">
        <v>139.13380000000001</v>
      </c>
      <c r="E155" s="148"/>
      <c r="F155" s="148"/>
      <c r="G155" s="148"/>
      <c r="H155" s="148"/>
      <c r="I155" s="149"/>
      <c r="J155" s="150"/>
      <c r="K155" s="149"/>
      <c r="L155" s="151"/>
      <c r="M155" s="149"/>
      <c r="N155" s="152"/>
      <c r="O155" s="153"/>
    </row>
    <row r="156" spans="2:15" x14ac:dyDescent="0.35">
      <c r="B156" s="58" t="s">
        <v>89</v>
      </c>
      <c r="C156" s="87">
        <v>1833360.9409</v>
      </c>
      <c r="D156" s="40">
        <v>113.6691</v>
      </c>
      <c r="E156" s="154"/>
      <c r="F156" s="154"/>
      <c r="G156" s="154"/>
      <c r="H156" s="154"/>
      <c r="I156" s="155"/>
      <c r="J156" s="156"/>
      <c r="K156" s="155"/>
      <c r="L156" s="157"/>
      <c r="M156" s="155"/>
      <c r="N156" s="158"/>
      <c r="O156" s="159"/>
    </row>
    <row r="157" spans="2:15" x14ac:dyDescent="0.35">
      <c r="B157" s="58" t="s">
        <v>90</v>
      </c>
      <c r="C157" s="87">
        <v>1505987.3817</v>
      </c>
      <c r="D157" s="40">
        <v>93.371799999999993</v>
      </c>
      <c r="E157" s="154"/>
      <c r="F157" s="154"/>
      <c r="G157" s="154"/>
      <c r="H157" s="154"/>
      <c r="I157" s="155"/>
      <c r="J157" s="156"/>
      <c r="K157" s="155"/>
      <c r="L157" s="157"/>
      <c r="M157" s="155"/>
      <c r="N157" s="158"/>
      <c r="O157" s="159"/>
    </row>
    <row r="158" spans="2:15" x14ac:dyDescent="0.35">
      <c r="B158" s="58" t="s">
        <v>91</v>
      </c>
      <c r="C158" s="87">
        <v>259620.49340000001</v>
      </c>
      <c r="D158" s="40">
        <v>16.096599999999999</v>
      </c>
      <c r="E158" s="154"/>
      <c r="F158" s="154"/>
      <c r="G158" s="154"/>
      <c r="H158" s="154"/>
      <c r="I158" s="155"/>
      <c r="J158" s="156"/>
      <c r="K158" s="155"/>
      <c r="L158" s="157"/>
      <c r="M158" s="155"/>
      <c r="N158" s="158"/>
      <c r="O158" s="159"/>
    </row>
    <row r="159" spans="2:15" ht="15" thickBot="1" x14ac:dyDescent="0.4">
      <c r="B159" s="59" t="s">
        <v>92</v>
      </c>
      <c r="C159" s="82">
        <v>2585915.6076000002</v>
      </c>
      <c r="D159" s="48">
        <v>160.3278</v>
      </c>
      <c r="E159" s="160"/>
      <c r="F159" s="160"/>
      <c r="G159" s="160"/>
      <c r="H159" s="160"/>
      <c r="I159" s="161"/>
      <c r="J159" s="162"/>
      <c r="K159" s="161"/>
      <c r="L159" s="163"/>
      <c r="M159" s="161"/>
      <c r="N159" s="164"/>
      <c r="O159" s="165"/>
    </row>
    <row r="160" spans="2:15" ht="15" thickBot="1" x14ac:dyDescent="0.4">
      <c r="B160" s="60" t="s">
        <v>117</v>
      </c>
      <c r="C160" s="89">
        <v>8428964.0620000008</v>
      </c>
      <c r="D160" s="61">
        <v>522.59910000000002</v>
      </c>
      <c r="E160" s="62">
        <v>7.1201999999999996</v>
      </c>
      <c r="F160" s="62">
        <v>529.71939999999995</v>
      </c>
      <c r="G160" s="62">
        <v>1.2554000000000001</v>
      </c>
      <c r="H160" s="62">
        <v>530.97469999999998</v>
      </c>
      <c r="I160" s="63">
        <v>3.8899999999999997E-2</v>
      </c>
      <c r="J160" s="63">
        <v>4.9099999999999998E-2</v>
      </c>
      <c r="K160" s="63">
        <v>5.9200000000000003E-2</v>
      </c>
      <c r="L160" s="62">
        <v>23.493200000000002</v>
      </c>
      <c r="M160" s="63">
        <v>-3.3E-3</v>
      </c>
      <c r="N160" s="64">
        <v>4.0500000000000001E-2</v>
      </c>
      <c r="O160" s="65">
        <v>645.08000000000004</v>
      </c>
    </row>
    <row r="161" spans="2:15" x14ac:dyDescent="0.35">
      <c r="B161" s="35"/>
      <c r="C161" s="35"/>
      <c r="D161" s="35"/>
      <c r="E161" s="37"/>
      <c r="F161" s="37"/>
      <c r="G161" s="37"/>
      <c r="H161" s="37"/>
      <c r="I161" s="37"/>
      <c r="J161" s="37"/>
      <c r="K161" s="37"/>
      <c r="L161" s="37"/>
      <c r="M161" s="214" t="s">
        <v>168</v>
      </c>
      <c r="N161" s="66" t="s">
        <v>93</v>
      </c>
      <c r="O161" s="57">
        <v>13.3338</v>
      </c>
    </row>
    <row r="162" spans="2:15" x14ac:dyDescent="0.35">
      <c r="B162" s="35"/>
      <c r="C162" s="35"/>
      <c r="D162" s="35"/>
      <c r="E162" s="37"/>
      <c r="F162" s="37"/>
      <c r="G162" s="37"/>
      <c r="H162" s="37"/>
      <c r="I162" s="37"/>
      <c r="J162" s="37"/>
      <c r="K162" s="37"/>
      <c r="L162" s="37"/>
      <c r="M162" s="215" t="s">
        <v>169</v>
      </c>
      <c r="N162" s="67" t="s">
        <v>100</v>
      </c>
      <c r="O162" s="68">
        <v>0.06</v>
      </c>
    </row>
    <row r="163" spans="2:15" ht="15" customHeight="1" x14ac:dyDescent="0.35">
      <c r="B163" s="35"/>
      <c r="C163" s="35"/>
      <c r="D163" s="35"/>
      <c r="E163" s="37"/>
      <c r="F163" s="37"/>
      <c r="G163" s="37"/>
      <c r="H163" s="37"/>
      <c r="I163" s="37"/>
      <c r="J163" s="37"/>
      <c r="K163" s="37"/>
      <c r="L163" s="37"/>
      <c r="M163" s="215" t="s">
        <v>170</v>
      </c>
      <c r="N163" s="67" t="s">
        <v>137</v>
      </c>
      <c r="O163" s="68">
        <v>1.2500000000000001E-2</v>
      </c>
    </row>
    <row r="164" spans="2:15" x14ac:dyDescent="0.35">
      <c r="B164" s="35"/>
      <c r="C164" s="35"/>
      <c r="D164" s="35"/>
      <c r="E164" s="37"/>
      <c r="F164" s="37"/>
      <c r="G164" s="37"/>
      <c r="H164" s="37"/>
      <c r="I164" s="37"/>
      <c r="J164" s="37"/>
      <c r="K164" s="37"/>
      <c r="L164" s="37"/>
      <c r="M164" s="215" t="s">
        <v>171</v>
      </c>
      <c r="N164" s="67" t="s">
        <v>94</v>
      </c>
      <c r="O164" s="68">
        <v>2.2499999999999999E-2</v>
      </c>
    </row>
    <row r="165" spans="2:15" ht="15" thickBot="1" x14ac:dyDescent="0.4">
      <c r="B165" s="35"/>
      <c r="C165" s="35"/>
      <c r="D165" s="35"/>
      <c r="E165" s="37"/>
      <c r="F165" s="37"/>
      <c r="G165" s="37"/>
      <c r="H165" s="37"/>
      <c r="I165" s="37"/>
      <c r="J165" s="37"/>
      <c r="K165" s="37"/>
      <c r="L165" s="37"/>
      <c r="M165" s="216" t="s">
        <v>172</v>
      </c>
      <c r="N165" s="70" t="s">
        <v>145</v>
      </c>
      <c r="O165" s="71">
        <v>724.971</v>
      </c>
    </row>
    <row r="166" spans="2:15" x14ac:dyDescent="0.35">
      <c r="B166" s="80" t="s">
        <v>60</v>
      </c>
      <c r="C166" s="35"/>
      <c r="D166" s="35"/>
      <c r="E166" s="37"/>
      <c r="F166" s="37"/>
      <c r="G166" s="37"/>
      <c r="H166" s="37"/>
      <c r="I166" s="37"/>
      <c r="J166" s="37"/>
      <c r="K166" s="37"/>
      <c r="L166" s="37"/>
      <c r="M166" s="35"/>
      <c r="N166" s="226"/>
      <c r="O166" s="235"/>
    </row>
    <row r="167" spans="2:15" x14ac:dyDescent="0.35">
      <c r="B167" s="5" t="s">
        <v>173</v>
      </c>
      <c r="C167" s="35"/>
      <c r="D167" s="35"/>
      <c r="E167" s="37"/>
      <c r="F167" s="37"/>
      <c r="G167" s="37"/>
      <c r="H167" s="37"/>
      <c r="I167" s="37"/>
      <c r="J167" s="37"/>
      <c r="K167" s="37"/>
      <c r="L167" s="37"/>
      <c r="M167" s="35"/>
      <c r="N167" s="226"/>
      <c r="O167" s="235"/>
    </row>
    <row r="168" spans="2:15" x14ac:dyDescent="0.35">
      <c r="B168" s="5" t="s">
        <v>177</v>
      </c>
      <c r="C168" s="35"/>
      <c r="D168" s="35"/>
      <c r="E168" s="37"/>
      <c r="F168" s="37"/>
      <c r="G168" s="37"/>
      <c r="H168" s="37"/>
      <c r="I168" s="37"/>
      <c r="J168" s="37"/>
      <c r="K168" s="37"/>
      <c r="L168" s="37"/>
      <c r="M168" s="35"/>
      <c r="N168" s="226"/>
      <c r="O168" s="235"/>
    </row>
    <row r="169" spans="2:15" x14ac:dyDescent="0.35">
      <c r="B169" s="5" t="s">
        <v>179</v>
      </c>
      <c r="C169" s="35"/>
      <c r="D169" s="35"/>
      <c r="E169" s="37"/>
      <c r="F169" s="37"/>
      <c r="G169" s="37"/>
      <c r="H169" s="37"/>
      <c r="I169" s="37"/>
      <c r="J169" s="37"/>
      <c r="K169" s="37"/>
      <c r="L169" s="37"/>
      <c r="M169" s="35"/>
      <c r="N169" s="226"/>
      <c r="O169" s="235"/>
    </row>
    <row r="170" spans="2:15" x14ac:dyDescent="0.35">
      <c r="B170" s="5" t="s">
        <v>178</v>
      </c>
      <c r="C170" s="35"/>
      <c r="D170" s="35"/>
      <c r="E170" s="37"/>
      <c r="F170" s="37"/>
      <c r="G170" s="37"/>
      <c r="H170" s="37"/>
      <c r="I170" s="37"/>
      <c r="J170" s="37"/>
      <c r="K170" s="37"/>
      <c r="L170" s="37"/>
      <c r="M170" s="35"/>
      <c r="N170" s="226"/>
      <c r="O170" s="235"/>
    </row>
    <row r="171" spans="2:15" x14ac:dyDescent="0.35">
      <c r="B171" s="5" t="s">
        <v>188</v>
      </c>
      <c r="C171" s="35"/>
      <c r="D171" s="35"/>
      <c r="E171" s="37"/>
      <c r="F171" s="37"/>
      <c r="G171" s="37"/>
      <c r="H171" s="37"/>
      <c r="I171" s="37"/>
      <c r="J171" s="37"/>
      <c r="K171" s="37"/>
      <c r="L171" s="37"/>
      <c r="M171" s="35"/>
      <c r="N171" s="226"/>
      <c r="O171" s="235"/>
    </row>
    <row r="172" spans="2:15" x14ac:dyDescent="0.35">
      <c r="B172" s="5" t="s">
        <v>174</v>
      </c>
      <c r="C172" s="35"/>
      <c r="D172" s="35"/>
      <c r="E172" s="37"/>
      <c r="F172" s="37"/>
      <c r="G172" s="37"/>
      <c r="H172" s="37"/>
      <c r="I172" s="37"/>
      <c r="J172" s="37"/>
      <c r="K172" s="37"/>
      <c r="L172" s="37"/>
      <c r="M172" s="35"/>
      <c r="N172" s="226"/>
      <c r="O172" s="235"/>
    </row>
    <row r="173" spans="2:15" x14ac:dyDescent="0.35">
      <c r="B173" s="5" t="s">
        <v>175</v>
      </c>
      <c r="C173" s="35"/>
      <c r="D173" s="35"/>
      <c r="E173" s="37"/>
      <c r="F173" s="37"/>
      <c r="G173" s="37"/>
      <c r="H173" s="37"/>
      <c r="I173" s="37"/>
      <c r="J173" s="37"/>
      <c r="K173" s="37"/>
      <c r="L173" s="37"/>
      <c r="M173" s="35"/>
      <c r="N173" s="226"/>
      <c r="O173" s="235"/>
    </row>
    <row r="174" spans="2:15" x14ac:dyDescent="0.35">
      <c r="B174" s="5" t="s">
        <v>176</v>
      </c>
      <c r="C174" s="35"/>
      <c r="D174" s="35"/>
      <c r="E174" s="37"/>
      <c r="F174" s="37"/>
      <c r="G174" s="37"/>
      <c r="H174" s="37"/>
      <c r="I174" s="37"/>
      <c r="J174" s="37"/>
      <c r="K174" s="37"/>
      <c r="L174" s="37"/>
      <c r="M174" s="35"/>
      <c r="N174" s="226"/>
      <c r="O174" s="235"/>
    </row>
    <row r="175" spans="2:15" x14ac:dyDescent="0.35">
      <c r="B175" s="5" t="s">
        <v>181</v>
      </c>
      <c r="C175" s="35"/>
      <c r="D175" s="35"/>
      <c r="E175" s="37"/>
      <c r="F175" s="37"/>
      <c r="G175" s="37"/>
      <c r="H175" s="37"/>
      <c r="I175" s="37"/>
      <c r="J175" s="37"/>
      <c r="K175" s="37"/>
      <c r="L175" s="37"/>
      <c r="M175" s="35"/>
      <c r="N175" s="226"/>
      <c r="O175" s="235"/>
    </row>
    <row r="176" spans="2:15" x14ac:dyDescent="0.35">
      <c r="B176" s="5" t="s">
        <v>180</v>
      </c>
      <c r="C176" s="35"/>
      <c r="D176" s="35"/>
      <c r="E176" s="37"/>
      <c r="F176" s="37"/>
      <c r="G176" s="37"/>
      <c r="H176" s="37"/>
      <c r="I176" s="37"/>
      <c r="J176" s="37"/>
      <c r="K176" s="37"/>
      <c r="L176" s="37"/>
      <c r="M176" s="35"/>
      <c r="N176" s="226"/>
      <c r="O176" s="235"/>
    </row>
    <row r="177" spans="2:18" x14ac:dyDescent="0.35">
      <c r="B177" s="5" t="s">
        <v>191</v>
      </c>
      <c r="C177" s="35"/>
      <c r="D177" s="35"/>
      <c r="E177" s="37"/>
      <c r="F177" s="37"/>
      <c r="G177" s="37"/>
      <c r="H177" s="37"/>
      <c r="I177" s="37"/>
      <c r="J177" s="37"/>
      <c r="K177" s="37"/>
      <c r="L177" s="37"/>
      <c r="M177" s="35"/>
      <c r="N177" s="226"/>
      <c r="O177" s="235"/>
    </row>
    <row r="178" spans="2:18" x14ac:dyDescent="0.35">
      <c r="B178" s="7" t="s">
        <v>196</v>
      </c>
      <c r="C178" s="35"/>
      <c r="D178" s="35"/>
      <c r="E178" s="37"/>
      <c r="F178" s="37"/>
      <c r="G178" s="37"/>
      <c r="H178" s="37"/>
      <c r="I178" s="37"/>
      <c r="J178" s="37"/>
      <c r="K178" s="37"/>
      <c r="L178" s="37"/>
      <c r="M178" s="37"/>
      <c r="N178" s="37"/>
      <c r="O178" s="37"/>
    </row>
    <row r="179" spans="2:18" x14ac:dyDescent="0.35">
      <c r="B179" s="228" t="s">
        <v>197</v>
      </c>
      <c r="C179" s="35"/>
      <c r="D179" s="35"/>
      <c r="E179" s="37"/>
      <c r="F179" s="37"/>
      <c r="G179" s="37"/>
      <c r="H179" s="37"/>
      <c r="I179" s="37"/>
      <c r="J179" s="37"/>
      <c r="K179" s="37"/>
      <c r="L179" s="37"/>
      <c r="M179" s="37"/>
      <c r="N179" s="37"/>
      <c r="O179" s="37"/>
      <c r="P179" s="35"/>
      <c r="Q179" s="13"/>
      <c r="R179" s="35"/>
    </row>
    <row r="180" spans="2:18" x14ac:dyDescent="0.35">
      <c r="B180" s="5" t="s">
        <v>198</v>
      </c>
      <c r="C180" s="35"/>
      <c r="D180" s="35"/>
      <c r="E180" s="37"/>
      <c r="F180" s="37"/>
      <c r="G180" s="37"/>
      <c r="H180" s="37"/>
      <c r="I180" s="37"/>
      <c r="J180" s="37"/>
      <c r="K180" s="37"/>
      <c r="L180" s="37"/>
      <c r="M180" s="37"/>
      <c r="N180" s="37"/>
      <c r="O180" s="37"/>
    </row>
    <row r="181" spans="2:18" x14ac:dyDescent="0.35">
      <c r="B181" s="5" t="s">
        <v>199</v>
      </c>
      <c r="C181" s="35"/>
      <c r="D181" s="35"/>
      <c r="E181" s="37"/>
      <c r="F181" s="37"/>
      <c r="G181" s="37"/>
      <c r="H181" s="37"/>
      <c r="I181" s="37"/>
      <c r="J181" s="37"/>
      <c r="K181" s="37"/>
      <c r="L181" s="37"/>
      <c r="M181" s="37"/>
      <c r="N181" s="37"/>
      <c r="O181" s="37"/>
    </row>
    <row r="182" spans="2:18" x14ac:dyDescent="0.35">
      <c r="B182" s="5" t="s">
        <v>200</v>
      </c>
      <c r="C182" s="35"/>
      <c r="D182" s="35"/>
      <c r="E182" s="37"/>
      <c r="F182" s="37"/>
      <c r="G182" s="37"/>
      <c r="H182" s="37"/>
      <c r="I182" s="37"/>
      <c r="J182" s="37"/>
      <c r="K182" s="37"/>
      <c r="L182" s="37"/>
      <c r="M182" s="37"/>
      <c r="N182" s="37"/>
      <c r="O182" s="37"/>
    </row>
    <row r="183" spans="2:18" x14ac:dyDescent="0.35">
      <c r="B183" s="5" t="s">
        <v>201</v>
      </c>
    </row>
    <row r="184" spans="2:18" x14ac:dyDescent="0.35"/>
    <row r="185" spans="2:18" ht="18" x14ac:dyDescent="0.4">
      <c r="B185" s="1" t="s">
        <v>0</v>
      </c>
      <c r="C185" s="2"/>
      <c r="D185" s="2"/>
      <c r="E185" s="2"/>
      <c r="F185" s="2"/>
      <c r="G185" s="2"/>
      <c r="H185" s="3"/>
      <c r="I185" s="3"/>
      <c r="J185" s="36"/>
      <c r="K185" s="36"/>
      <c r="L185" s="36"/>
      <c r="M185" s="36"/>
      <c r="N185" s="36"/>
      <c r="O185" s="3" t="s">
        <v>29</v>
      </c>
    </row>
    <row r="186" spans="2:18" ht="18" x14ac:dyDescent="0.4">
      <c r="B186" s="1" t="s">
        <v>75</v>
      </c>
      <c r="C186" s="2"/>
      <c r="D186" s="2"/>
      <c r="E186" s="2"/>
      <c r="F186" s="2"/>
      <c r="G186" s="2"/>
      <c r="H186" s="2"/>
      <c r="I186" s="2"/>
      <c r="J186" s="36"/>
      <c r="K186" s="36"/>
      <c r="L186" s="36"/>
      <c r="M186" s="36"/>
      <c r="N186" s="36"/>
      <c r="O186" s="2"/>
    </row>
    <row r="187" spans="2:18" ht="18" x14ac:dyDescent="0.4">
      <c r="B187" s="1" t="s">
        <v>97</v>
      </c>
      <c r="C187" s="2"/>
      <c r="D187" s="2"/>
      <c r="E187" s="2"/>
      <c r="F187" s="2"/>
      <c r="G187" s="2"/>
      <c r="H187" s="2"/>
      <c r="I187" s="2"/>
      <c r="J187" s="36"/>
      <c r="K187" s="36"/>
      <c r="L187" s="36"/>
      <c r="M187" s="36"/>
      <c r="N187" s="36"/>
      <c r="O187" s="2"/>
    </row>
    <row r="188" spans="2:18" ht="15" thickBot="1" x14ac:dyDescent="0.4">
      <c r="B188" s="35"/>
      <c r="C188" s="35"/>
      <c r="D188" s="35"/>
      <c r="E188" s="35"/>
      <c r="F188" s="37"/>
      <c r="G188" s="37"/>
      <c r="H188" s="37"/>
      <c r="I188" s="37"/>
      <c r="J188" s="37"/>
      <c r="K188" s="37"/>
      <c r="L188" s="37"/>
      <c r="M188" s="37"/>
      <c r="N188" s="37"/>
      <c r="O188" s="37"/>
    </row>
    <row r="189" spans="2:18" x14ac:dyDescent="0.35">
      <c r="B189" s="218" t="s">
        <v>115</v>
      </c>
      <c r="C189" s="219"/>
      <c r="D189" s="219"/>
      <c r="E189" s="219"/>
      <c r="F189" s="219"/>
      <c r="G189" s="219"/>
      <c r="H189" s="219"/>
      <c r="I189" s="219"/>
      <c r="J189" s="219"/>
      <c r="K189" s="219"/>
      <c r="L189" s="219"/>
      <c r="M189" s="219"/>
      <c r="N189" s="219"/>
      <c r="O189" s="220"/>
    </row>
    <row r="190" spans="2:18" x14ac:dyDescent="0.35">
      <c r="B190" s="221" t="s">
        <v>119</v>
      </c>
      <c r="C190" s="217"/>
      <c r="D190" s="217"/>
      <c r="E190" s="217"/>
      <c r="F190" s="217"/>
      <c r="G190" s="217"/>
      <c r="H190" s="217"/>
      <c r="I190" s="217"/>
      <c r="J190" s="217"/>
      <c r="K190" s="217"/>
      <c r="L190" s="217"/>
      <c r="M190" s="217"/>
      <c r="N190" s="217"/>
      <c r="O190" s="222"/>
    </row>
    <row r="191" spans="2:18" ht="39.65" customHeight="1" x14ac:dyDescent="0.35">
      <c r="B191" s="251" t="s">
        <v>77</v>
      </c>
      <c r="C191" s="229" t="s">
        <v>182</v>
      </c>
      <c r="D191" s="230" t="s">
        <v>148</v>
      </c>
      <c r="E191" s="230" t="s">
        <v>183</v>
      </c>
      <c r="F191" s="230" t="s">
        <v>79</v>
      </c>
      <c r="G191" s="230" t="s">
        <v>80</v>
      </c>
      <c r="H191" s="230" t="s">
        <v>81</v>
      </c>
      <c r="I191" s="231" t="s">
        <v>82</v>
      </c>
      <c r="J191" s="230" t="s">
        <v>83</v>
      </c>
      <c r="K191" s="231" t="s">
        <v>84</v>
      </c>
      <c r="L191" s="230" t="s">
        <v>85</v>
      </c>
      <c r="M191" s="230" t="s">
        <v>86</v>
      </c>
      <c r="N191" s="230" t="s">
        <v>195</v>
      </c>
      <c r="O191" s="232" t="s">
        <v>87</v>
      </c>
    </row>
    <row r="192" spans="2:18" ht="15" thickBot="1" x14ac:dyDescent="0.4">
      <c r="B192" s="252"/>
      <c r="C192" s="223" t="s">
        <v>152</v>
      </c>
      <c r="D192" s="192" t="s">
        <v>153</v>
      </c>
      <c r="E192" s="192" t="s">
        <v>154</v>
      </c>
      <c r="F192" s="192" t="s">
        <v>155</v>
      </c>
      <c r="G192" s="192" t="s">
        <v>156</v>
      </c>
      <c r="H192" s="192" t="s">
        <v>157</v>
      </c>
      <c r="I192" s="224" t="s">
        <v>161</v>
      </c>
      <c r="J192" s="192" t="s">
        <v>162</v>
      </c>
      <c r="K192" s="225" t="s">
        <v>163</v>
      </c>
      <c r="L192" s="192" t="s">
        <v>164</v>
      </c>
      <c r="M192" s="192" t="s">
        <v>165</v>
      </c>
      <c r="N192" s="192" t="s">
        <v>166</v>
      </c>
      <c r="O192" s="193" t="s">
        <v>167</v>
      </c>
    </row>
    <row r="193" spans="2:15" x14ac:dyDescent="0.35">
      <c r="B193" s="39" t="s">
        <v>35</v>
      </c>
      <c r="C193" s="83">
        <v>3777350.8105000001</v>
      </c>
      <c r="D193" s="40">
        <v>119.3198</v>
      </c>
      <c r="E193" s="41">
        <v>4.3826000000000001</v>
      </c>
      <c r="F193" s="41">
        <v>123.7024</v>
      </c>
      <c r="G193" s="41">
        <v>3.8999999999999998E-3</v>
      </c>
      <c r="H193" s="41">
        <v>123.7063</v>
      </c>
      <c r="I193" s="42">
        <v>1.6799999999999999E-2</v>
      </c>
      <c r="J193" s="42">
        <v>2.1700000000000001E-2</v>
      </c>
      <c r="K193" s="42">
        <v>2.6599999999999999E-2</v>
      </c>
      <c r="L193" s="43">
        <v>3.5388000000000002</v>
      </c>
      <c r="M193" s="42">
        <v>-3.3E-3</v>
      </c>
      <c r="N193" s="233">
        <v>2.3099999999999999E-2</v>
      </c>
      <c r="O193" s="46">
        <v>136.70509999999999</v>
      </c>
    </row>
    <row r="194" spans="2:15" x14ac:dyDescent="0.35">
      <c r="B194" s="39" t="s">
        <v>36</v>
      </c>
      <c r="C194" s="87">
        <v>0</v>
      </c>
      <c r="D194" s="40">
        <v>0</v>
      </c>
      <c r="E194" s="41">
        <v>0</v>
      </c>
      <c r="F194" s="41">
        <v>0</v>
      </c>
      <c r="G194" s="41">
        <v>0</v>
      </c>
      <c r="H194" s="41">
        <v>0</v>
      </c>
      <c r="I194" s="42">
        <v>1.6799999999999999E-2</v>
      </c>
      <c r="J194" s="42">
        <v>2.1700000000000001E-2</v>
      </c>
      <c r="K194" s="42">
        <v>2.6599999999999999E-2</v>
      </c>
      <c r="L194" s="43">
        <v>0</v>
      </c>
      <c r="M194" s="42">
        <v>-3.3E-3</v>
      </c>
      <c r="N194" s="233">
        <v>2.3099999999999999E-2</v>
      </c>
      <c r="O194" s="46">
        <v>0</v>
      </c>
    </row>
    <row r="195" spans="2:15" x14ac:dyDescent="0.35">
      <c r="B195" s="39" t="s">
        <v>37</v>
      </c>
      <c r="C195" s="87">
        <v>178880.93979999999</v>
      </c>
      <c r="D195" s="40">
        <v>5.6505000000000001</v>
      </c>
      <c r="E195" s="41">
        <v>0.20749999999999999</v>
      </c>
      <c r="F195" s="41">
        <v>5.8581000000000003</v>
      </c>
      <c r="G195" s="41">
        <v>-0.62760000000000005</v>
      </c>
      <c r="H195" s="41">
        <v>5.2305000000000001</v>
      </c>
      <c r="I195" s="42">
        <v>4.9700000000000001E-2</v>
      </c>
      <c r="J195" s="42">
        <v>6.3700000000000007E-2</v>
      </c>
      <c r="K195" s="42">
        <v>7.7700000000000005E-2</v>
      </c>
      <c r="L195" s="43">
        <v>0.16550000000000001</v>
      </c>
      <c r="M195" s="42">
        <v>-3.3E-3</v>
      </c>
      <c r="N195" s="233">
        <v>2.3099999999999999E-2</v>
      </c>
      <c r="O195" s="46">
        <v>6.3935000000000004</v>
      </c>
    </row>
    <row r="196" spans="2:15" x14ac:dyDescent="0.35">
      <c r="B196" s="39" t="s">
        <v>38</v>
      </c>
      <c r="C196" s="87">
        <v>0</v>
      </c>
      <c r="D196" s="40">
        <v>0</v>
      </c>
      <c r="E196" s="41">
        <v>0</v>
      </c>
      <c r="F196" s="41">
        <v>0</v>
      </c>
      <c r="G196" s="41">
        <v>0</v>
      </c>
      <c r="H196" s="41">
        <v>0</v>
      </c>
      <c r="I196" s="42">
        <v>1.6799999999999999E-2</v>
      </c>
      <c r="J196" s="42">
        <v>2.1700000000000001E-2</v>
      </c>
      <c r="K196" s="42">
        <v>2.6599999999999999E-2</v>
      </c>
      <c r="L196" s="43">
        <v>0</v>
      </c>
      <c r="M196" s="42">
        <v>-3.3E-3</v>
      </c>
      <c r="N196" s="233">
        <v>2.3099999999999999E-2</v>
      </c>
      <c r="O196" s="46">
        <v>0</v>
      </c>
    </row>
    <row r="197" spans="2:15" x14ac:dyDescent="0.35">
      <c r="B197" s="39" t="s">
        <v>39</v>
      </c>
      <c r="C197" s="87">
        <v>1217287.3687</v>
      </c>
      <c r="D197" s="40">
        <v>38.451900000000002</v>
      </c>
      <c r="E197" s="41">
        <v>0.38800000000000001</v>
      </c>
      <c r="F197" s="41">
        <v>38.840000000000003</v>
      </c>
      <c r="G197" s="41">
        <v>-9.5399999999999999E-2</v>
      </c>
      <c r="H197" s="41">
        <v>38.744500000000002</v>
      </c>
      <c r="I197" s="42">
        <v>5.33E-2</v>
      </c>
      <c r="J197" s="42">
        <v>6.83E-2</v>
      </c>
      <c r="K197" s="42">
        <v>8.3199999999999996E-2</v>
      </c>
      <c r="L197" s="43">
        <v>1.2391000000000001</v>
      </c>
      <c r="M197" s="42">
        <v>-3.3E-3</v>
      </c>
      <c r="N197" s="233">
        <v>2.3099999999999999E-2</v>
      </c>
      <c r="O197" s="46">
        <v>47.867600000000003</v>
      </c>
    </row>
    <row r="198" spans="2:15" x14ac:dyDescent="0.35">
      <c r="B198" s="39" t="s">
        <v>40</v>
      </c>
      <c r="C198" s="87">
        <v>1324988.6712</v>
      </c>
      <c r="D198" s="40">
        <v>41.853999999999999</v>
      </c>
      <c r="E198" s="41">
        <v>0.1525</v>
      </c>
      <c r="F198" s="41">
        <v>42.006599999999999</v>
      </c>
      <c r="G198" s="41">
        <v>1.2999999999999999E-3</v>
      </c>
      <c r="H198" s="41">
        <v>42.007899999999999</v>
      </c>
      <c r="I198" s="42">
        <v>5.6800000000000003E-2</v>
      </c>
      <c r="J198" s="42">
        <v>7.2700000000000001E-2</v>
      </c>
      <c r="K198" s="42">
        <v>8.8499999999999995E-2</v>
      </c>
      <c r="L198" s="43">
        <v>1.3574999999999999</v>
      </c>
      <c r="M198" s="42">
        <v>-3.3E-3</v>
      </c>
      <c r="N198" s="233">
        <v>2.3099999999999999E-2</v>
      </c>
      <c r="O198" s="46">
        <v>52.441499999999998</v>
      </c>
    </row>
    <row r="199" spans="2:15" x14ac:dyDescent="0.35">
      <c r="B199" s="39" t="s">
        <v>41</v>
      </c>
      <c r="C199" s="87">
        <v>581685.32070000004</v>
      </c>
      <c r="D199" s="40">
        <v>18.374400000000001</v>
      </c>
      <c r="E199" s="41">
        <v>0.19939999999999999</v>
      </c>
      <c r="F199" s="41">
        <v>18.573799999999999</v>
      </c>
      <c r="G199" s="41">
        <v>5.9999999999999995E-4</v>
      </c>
      <c r="H199" s="41">
        <v>18.574400000000001</v>
      </c>
      <c r="I199" s="42">
        <v>5.6800000000000003E-2</v>
      </c>
      <c r="J199" s="42">
        <v>7.2700000000000001E-2</v>
      </c>
      <c r="K199" s="42">
        <v>8.8499999999999995E-2</v>
      </c>
      <c r="L199" s="43">
        <v>0.60019999999999996</v>
      </c>
      <c r="M199" s="42">
        <v>-3.3E-3</v>
      </c>
      <c r="N199" s="233">
        <v>2.3099999999999999E-2</v>
      </c>
      <c r="O199" s="46">
        <v>23.1877</v>
      </c>
    </row>
    <row r="200" spans="2:15" x14ac:dyDescent="0.35">
      <c r="B200" s="39" t="s">
        <v>42</v>
      </c>
      <c r="C200" s="87">
        <v>69221.59</v>
      </c>
      <c r="D200" s="40">
        <v>2.1865999999999999</v>
      </c>
      <c r="E200" s="41">
        <v>1.0999999999999999E-2</v>
      </c>
      <c r="F200" s="41">
        <v>2.1976</v>
      </c>
      <c r="G200" s="41">
        <v>1E-4</v>
      </c>
      <c r="H200" s="41">
        <v>2.1977000000000002</v>
      </c>
      <c r="I200" s="42">
        <v>5.6800000000000003E-2</v>
      </c>
      <c r="J200" s="42">
        <v>7.2700000000000001E-2</v>
      </c>
      <c r="K200" s="42">
        <v>8.8499999999999995E-2</v>
      </c>
      <c r="L200" s="43">
        <v>7.0999999999999994E-2</v>
      </c>
      <c r="M200" s="42">
        <v>-3.3E-3</v>
      </c>
      <c r="N200" s="233">
        <v>2.3099999999999999E-2</v>
      </c>
      <c r="O200" s="46">
        <v>2.7435</v>
      </c>
    </row>
    <row r="201" spans="2:15" x14ac:dyDescent="0.35">
      <c r="B201" s="39" t="s">
        <v>43</v>
      </c>
      <c r="C201" s="87">
        <v>29541.099900000001</v>
      </c>
      <c r="D201" s="40">
        <v>0.93320000000000003</v>
      </c>
      <c r="E201" s="41">
        <v>1.11E-2</v>
      </c>
      <c r="F201" s="41">
        <v>0.94430000000000003</v>
      </c>
      <c r="G201" s="41">
        <v>-1.12E-2</v>
      </c>
      <c r="H201" s="41">
        <v>0.93310000000000004</v>
      </c>
      <c r="I201" s="42">
        <v>1.43E-2</v>
      </c>
      <c r="J201" s="42">
        <v>1.8499999999999999E-2</v>
      </c>
      <c r="K201" s="42">
        <v>2.2700000000000001E-2</v>
      </c>
      <c r="L201" s="43">
        <v>2.6499999999999999E-2</v>
      </c>
      <c r="M201" s="42">
        <v>-3.3E-3</v>
      </c>
      <c r="N201" s="233">
        <v>2.3099999999999999E-2</v>
      </c>
      <c r="O201" s="46">
        <v>1.0232000000000001</v>
      </c>
    </row>
    <row r="202" spans="2:15" x14ac:dyDescent="0.35">
      <c r="B202" s="39" t="s">
        <v>44</v>
      </c>
      <c r="C202" s="87">
        <v>449934.68959999998</v>
      </c>
      <c r="D202" s="40">
        <v>14.2126</v>
      </c>
      <c r="E202" s="41">
        <v>1.83E-2</v>
      </c>
      <c r="F202" s="41">
        <v>14.231</v>
      </c>
      <c r="G202" s="41">
        <v>3.0000000000000001E-3</v>
      </c>
      <c r="H202" s="41">
        <v>14.234</v>
      </c>
      <c r="I202" s="42">
        <v>5.6800000000000003E-2</v>
      </c>
      <c r="J202" s="42">
        <v>7.2700000000000001E-2</v>
      </c>
      <c r="K202" s="42">
        <v>8.8499999999999995E-2</v>
      </c>
      <c r="L202" s="43">
        <v>0.47699999999999998</v>
      </c>
      <c r="M202" s="42">
        <v>-3.3E-3</v>
      </c>
      <c r="N202" s="233">
        <v>2.3099999999999999E-2</v>
      </c>
      <c r="O202" s="46">
        <v>17.7867</v>
      </c>
    </row>
    <row r="203" spans="2:15" x14ac:dyDescent="0.35">
      <c r="B203" s="39" t="s">
        <v>45</v>
      </c>
      <c r="C203" s="87">
        <v>1706173.2498999999</v>
      </c>
      <c r="D203" s="40">
        <v>53.895000000000003</v>
      </c>
      <c r="E203" s="41">
        <v>2.1299999999999999E-2</v>
      </c>
      <c r="F203" s="41">
        <v>53.916200000000003</v>
      </c>
      <c r="G203" s="41">
        <v>1.0719000000000001</v>
      </c>
      <c r="H203" s="41">
        <v>54.988100000000003</v>
      </c>
      <c r="I203" s="42">
        <v>4.2700000000000002E-2</v>
      </c>
      <c r="J203" s="42">
        <v>5.4899999999999997E-2</v>
      </c>
      <c r="K203" s="42">
        <v>6.6900000000000001E-2</v>
      </c>
      <c r="L203" s="43">
        <v>1.8689</v>
      </c>
      <c r="M203" s="42">
        <v>-3.3E-3</v>
      </c>
      <c r="N203" s="233">
        <v>2.3099999999999999E-2</v>
      </c>
      <c r="O203" s="46">
        <v>65.990399999999994</v>
      </c>
    </row>
    <row r="204" spans="2:15" x14ac:dyDescent="0.35">
      <c r="B204" s="39" t="s">
        <v>46</v>
      </c>
      <c r="C204" s="87">
        <v>528702.88029999996</v>
      </c>
      <c r="D204" s="40">
        <v>16.700800000000001</v>
      </c>
      <c r="E204" s="41">
        <v>-0.1933</v>
      </c>
      <c r="F204" s="41">
        <v>16.5075</v>
      </c>
      <c r="G204" s="41">
        <v>-6.0000000000000001E-3</v>
      </c>
      <c r="H204" s="41">
        <v>16.5015</v>
      </c>
      <c r="I204" s="42">
        <v>2.9499999999999998E-2</v>
      </c>
      <c r="J204" s="42">
        <v>3.7999999999999999E-2</v>
      </c>
      <c r="K204" s="42">
        <v>4.65E-2</v>
      </c>
      <c r="L204" s="43">
        <v>0.49120000000000003</v>
      </c>
      <c r="M204" s="42">
        <v>-3.3E-3</v>
      </c>
      <c r="N204" s="233">
        <v>2.3099999999999999E-2</v>
      </c>
      <c r="O204" s="46">
        <v>18.973800000000001</v>
      </c>
    </row>
    <row r="205" spans="2:15" x14ac:dyDescent="0.35">
      <c r="B205" s="39" t="s">
        <v>47</v>
      </c>
      <c r="C205" s="87">
        <v>535182.61780000001</v>
      </c>
      <c r="D205" s="40">
        <v>16.9055</v>
      </c>
      <c r="E205" s="41">
        <v>2.0889000000000002</v>
      </c>
      <c r="F205" s="41">
        <v>18.994299999999999</v>
      </c>
      <c r="G205" s="41">
        <v>-5.7000000000000002E-3</v>
      </c>
      <c r="H205" s="41">
        <v>18.988600000000002</v>
      </c>
      <c r="I205" s="42">
        <v>2.9499999999999998E-2</v>
      </c>
      <c r="J205" s="42">
        <v>3.7999999999999999E-2</v>
      </c>
      <c r="K205" s="42">
        <v>4.65E-2</v>
      </c>
      <c r="L205" s="43">
        <v>0.56520000000000004</v>
      </c>
      <c r="M205" s="42">
        <v>-3.3E-3</v>
      </c>
      <c r="N205" s="233">
        <v>2.3099999999999999E-2</v>
      </c>
      <c r="O205" s="46">
        <v>21.833600000000001</v>
      </c>
    </row>
    <row r="206" spans="2:15" x14ac:dyDescent="0.35">
      <c r="B206" s="39" t="s">
        <v>48</v>
      </c>
      <c r="C206" s="87">
        <v>369207.57939999999</v>
      </c>
      <c r="D206" s="40">
        <v>11.662599999999999</v>
      </c>
      <c r="E206" s="41">
        <v>8.43E-2</v>
      </c>
      <c r="F206" s="41">
        <v>11.7469</v>
      </c>
      <c r="G206" s="41">
        <v>4.0000000000000002E-4</v>
      </c>
      <c r="H206" s="41">
        <v>11.747299999999999</v>
      </c>
      <c r="I206" s="42">
        <v>2.9499999999999998E-2</v>
      </c>
      <c r="J206" s="42">
        <v>3.7999999999999999E-2</v>
      </c>
      <c r="K206" s="42">
        <v>4.65E-2</v>
      </c>
      <c r="L206" s="43">
        <v>0.34970000000000001</v>
      </c>
      <c r="M206" s="42">
        <v>-3.3E-3</v>
      </c>
      <c r="N206" s="233">
        <v>2.3099999999999999E-2</v>
      </c>
      <c r="O206" s="46">
        <v>13.507300000000001</v>
      </c>
    </row>
    <row r="207" spans="2:15" x14ac:dyDescent="0.35">
      <c r="B207" s="39" t="s">
        <v>49</v>
      </c>
      <c r="C207" s="87">
        <v>194607.28039999999</v>
      </c>
      <c r="D207" s="40">
        <v>6.1473000000000004</v>
      </c>
      <c r="E207" s="41">
        <v>9.2999999999999992E-3</v>
      </c>
      <c r="F207" s="41">
        <v>6.1566000000000001</v>
      </c>
      <c r="G207" s="41">
        <v>2.0000000000000001E-4</v>
      </c>
      <c r="H207" s="41">
        <v>6.1567999999999996</v>
      </c>
      <c r="I207" s="42">
        <v>7.0800000000000002E-2</v>
      </c>
      <c r="J207" s="42">
        <v>9.0399999999999994E-2</v>
      </c>
      <c r="K207" s="42">
        <v>0.10979999999999999</v>
      </c>
      <c r="L207" s="43">
        <v>0.20730000000000001</v>
      </c>
      <c r="M207" s="42">
        <v>-3.3E-3</v>
      </c>
      <c r="N207" s="233">
        <v>2.3099999999999999E-2</v>
      </c>
      <c r="O207" s="46">
        <v>8.0067000000000004</v>
      </c>
    </row>
    <row r="208" spans="2:15" x14ac:dyDescent="0.35">
      <c r="B208" s="39" t="s">
        <v>50</v>
      </c>
      <c r="C208" s="87">
        <v>123189.35950000001</v>
      </c>
      <c r="D208" s="40">
        <v>3.8913000000000002</v>
      </c>
      <c r="E208" s="41">
        <v>4.2900000000000001E-2</v>
      </c>
      <c r="F208" s="41">
        <v>3.9342000000000001</v>
      </c>
      <c r="G208" s="41">
        <v>-8.0000000000000002E-3</v>
      </c>
      <c r="H208" s="41">
        <v>3.9262000000000001</v>
      </c>
      <c r="I208" s="42">
        <v>2.9499999999999998E-2</v>
      </c>
      <c r="J208" s="42">
        <v>3.7999999999999999E-2</v>
      </c>
      <c r="K208" s="42">
        <v>4.65E-2</v>
      </c>
      <c r="L208" s="43">
        <v>0.1169</v>
      </c>
      <c r="M208" s="42">
        <v>-3.3E-3</v>
      </c>
      <c r="N208" s="233">
        <v>2.3099999999999999E-2</v>
      </c>
      <c r="O208" s="46">
        <v>4.5144000000000002</v>
      </c>
    </row>
    <row r="209" spans="2:15" x14ac:dyDescent="0.35">
      <c r="B209" s="39" t="s">
        <v>51</v>
      </c>
      <c r="C209" s="87">
        <v>150176.26949999999</v>
      </c>
      <c r="D209" s="40">
        <v>4.7438000000000002</v>
      </c>
      <c r="E209" s="41">
        <v>5.2299999999999999E-2</v>
      </c>
      <c r="F209" s="41">
        <v>4.7961</v>
      </c>
      <c r="G209" s="41">
        <v>2.0000000000000001E-4</v>
      </c>
      <c r="H209" s="41">
        <v>4.7962999999999996</v>
      </c>
      <c r="I209" s="42">
        <v>2.9499999999999998E-2</v>
      </c>
      <c r="J209" s="42">
        <v>3.7999999999999999E-2</v>
      </c>
      <c r="K209" s="42">
        <v>4.65E-2</v>
      </c>
      <c r="L209" s="43">
        <v>0.14280000000000001</v>
      </c>
      <c r="M209" s="42">
        <v>-3.3E-3</v>
      </c>
      <c r="N209" s="233">
        <v>2.3099999999999999E-2</v>
      </c>
      <c r="O209" s="46">
        <v>5.5148999999999999</v>
      </c>
    </row>
    <row r="210" spans="2:15" x14ac:dyDescent="0.35">
      <c r="B210" s="39" t="s">
        <v>52</v>
      </c>
      <c r="C210" s="87">
        <v>1279482.0863999999</v>
      </c>
      <c r="D210" s="40">
        <v>40.416600000000003</v>
      </c>
      <c r="E210" s="41">
        <v>0.48899999999999999</v>
      </c>
      <c r="F210" s="41">
        <v>40.9056</v>
      </c>
      <c r="G210" s="41">
        <v>-2.01E-2</v>
      </c>
      <c r="H210" s="41">
        <v>40.8855</v>
      </c>
      <c r="I210" s="42">
        <v>2.9499999999999998E-2</v>
      </c>
      <c r="J210" s="42">
        <v>3.7999999999999999E-2</v>
      </c>
      <c r="K210" s="42">
        <v>4.65E-2</v>
      </c>
      <c r="L210" s="43">
        <v>1.2193000000000001</v>
      </c>
      <c r="M210" s="42">
        <v>-3.3E-3</v>
      </c>
      <c r="N210" s="233">
        <v>2.3099999999999999E-2</v>
      </c>
      <c r="O210" s="46">
        <v>47.013599999999997</v>
      </c>
    </row>
    <row r="211" spans="2:15" x14ac:dyDescent="0.35">
      <c r="B211" s="39" t="s">
        <v>53</v>
      </c>
      <c r="C211" s="87">
        <v>10435.169900000001</v>
      </c>
      <c r="D211" s="40">
        <v>0.3296</v>
      </c>
      <c r="E211" s="41">
        <v>3.5999999999999999E-3</v>
      </c>
      <c r="F211" s="41">
        <v>0.33329999999999999</v>
      </c>
      <c r="G211" s="41">
        <v>0</v>
      </c>
      <c r="H211" s="41">
        <v>0.33329999999999999</v>
      </c>
      <c r="I211" s="42">
        <v>7.1999999999999998E-3</v>
      </c>
      <c r="J211" s="42">
        <v>9.2999999999999992E-3</v>
      </c>
      <c r="K211" s="42">
        <v>1.14E-2</v>
      </c>
      <c r="L211" s="43">
        <v>9.1999999999999998E-3</v>
      </c>
      <c r="M211" s="42">
        <v>-3.3E-3</v>
      </c>
      <c r="N211" s="233">
        <v>2.3099999999999999E-2</v>
      </c>
      <c r="O211" s="46">
        <v>0.35720000000000002</v>
      </c>
    </row>
    <row r="212" spans="2:15" x14ac:dyDescent="0.35">
      <c r="B212" s="39" t="s">
        <v>54</v>
      </c>
      <c r="C212" s="87">
        <v>105389.26</v>
      </c>
      <c r="D212" s="40">
        <v>3.3290999999999999</v>
      </c>
      <c r="E212" s="41">
        <v>5.4105999999999996</v>
      </c>
      <c r="F212" s="41">
        <v>8.7396999999999991</v>
      </c>
      <c r="G212" s="41">
        <v>5.6399999999999999E-2</v>
      </c>
      <c r="H212" s="41">
        <v>8.7960999999999991</v>
      </c>
      <c r="I212" s="42">
        <v>2.0899999999999998E-2</v>
      </c>
      <c r="J212" s="42">
        <v>2.69E-2</v>
      </c>
      <c r="K212" s="42">
        <v>3.3000000000000002E-2</v>
      </c>
      <c r="L212" s="43">
        <v>0.62980000000000003</v>
      </c>
      <c r="M212" s="42">
        <v>-3.3E-3</v>
      </c>
      <c r="N212" s="233">
        <v>2.3099999999999999E-2</v>
      </c>
      <c r="O212" s="46">
        <v>10.2287</v>
      </c>
    </row>
    <row r="213" spans="2:15" x14ac:dyDescent="0.35">
      <c r="B213" s="39" t="s">
        <v>55</v>
      </c>
      <c r="C213" s="87">
        <v>0</v>
      </c>
      <c r="D213" s="40">
        <v>0</v>
      </c>
      <c r="E213" s="41">
        <v>0</v>
      </c>
      <c r="F213" s="41">
        <v>0</v>
      </c>
      <c r="G213" s="41">
        <v>0</v>
      </c>
      <c r="H213" s="41">
        <v>0</v>
      </c>
      <c r="I213" s="42">
        <v>0</v>
      </c>
      <c r="J213" s="42">
        <v>0</v>
      </c>
      <c r="K213" s="42">
        <v>0</v>
      </c>
      <c r="L213" s="43">
        <v>0</v>
      </c>
      <c r="M213" s="42">
        <v>-3.3E-3</v>
      </c>
      <c r="N213" s="233">
        <v>2.3099999999999999E-2</v>
      </c>
      <c r="O213" s="46">
        <v>0</v>
      </c>
    </row>
    <row r="214" spans="2:15" x14ac:dyDescent="0.35">
      <c r="B214" s="39" t="s">
        <v>56</v>
      </c>
      <c r="C214" s="87">
        <v>217984.81090000001</v>
      </c>
      <c r="D214" s="40">
        <v>6.8857999999999997</v>
      </c>
      <c r="E214" s="41">
        <v>7.5899999999999995E-2</v>
      </c>
      <c r="F214" s="41">
        <v>6.9617000000000004</v>
      </c>
      <c r="G214" s="41">
        <v>0.22750000000000001</v>
      </c>
      <c r="H214" s="41">
        <v>7.1891999999999996</v>
      </c>
      <c r="I214" s="42">
        <v>1.43E-2</v>
      </c>
      <c r="J214" s="42">
        <v>1.8499999999999999E-2</v>
      </c>
      <c r="K214" s="42">
        <v>2.2700000000000001E-2</v>
      </c>
      <c r="L214" s="43">
        <v>0.20449999999999999</v>
      </c>
      <c r="M214" s="42">
        <v>-3.3E-3</v>
      </c>
      <c r="N214" s="233">
        <v>2.3099999999999999E-2</v>
      </c>
      <c r="O214" s="46">
        <v>7.8837999999999999</v>
      </c>
    </row>
    <row r="215" spans="2:15" ht="15" thickBot="1" x14ac:dyDescent="0.4">
      <c r="B215" s="47" t="s">
        <v>59</v>
      </c>
      <c r="C215" s="82">
        <v>5010141.1081999997</v>
      </c>
      <c r="D215" s="48">
        <v>158.26140000000001</v>
      </c>
      <c r="E215" s="49">
        <v>0.49320000000000003</v>
      </c>
      <c r="F215" s="49">
        <v>158.75460000000001</v>
      </c>
      <c r="G215" s="49">
        <v>4.7999999999999996E-3</v>
      </c>
      <c r="H215" s="49">
        <v>158.7594</v>
      </c>
      <c r="I215" s="50">
        <v>4.87E-2</v>
      </c>
      <c r="J215" s="50">
        <v>5.9499999999999997E-2</v>
      </c>
      <c r="K215" s="50">
        <v>7.0300000000000001E-2</v>
      </c>
      <c r="L215" s="51">
        <v>12.0281</v>
      </c>
      <c r="M215" s="50">
        <v>-3.3E-3</v>
      </c>
      <c r="N215" s="234">
        <v>2.3099999999999999E-2</v>
      </c>
      <c r="O215" s="54">
        <v>199.3272</v>
      </c>
    </row>
    <row r="216" spans="2:15" x14ac:dyDescent="0.35">
      <c r="B216" s="55" t="s">
        <v>88</v>
      </c>
      <c r="C216" s="88">
        <v>3956231.7503</v>
      </c>
      <c r="D216" s="56">
        <v>124.97029999999999</v>
      </c>
      <c r="E216" s="148"/>
      <c r="F216" s="148"/>
      <c r="G216" s="148"/>
      <c r="H216" s="148"/>
      <c r="I216" s="149"/>
      <c r="J216" s="150"/>
      <c r="K216" s="149"/>
      <c r="L216" s="151"/>
      <c r="M216" s="149"/>
      <c r="N216" s="152"/>
      <c r="O216" s="153"/>
    </row>
    <row r="217" spans="2:15" x14ac:dyDescent="0.35">
      <c r="B217" s="58" t="s">
        <v>89</v>
      </c>
      <c r="C217" s="87">
        <v>3672658.7401999999</v>
      </c>
      <c r="D217" s="40">
        <v>116.0127</v>
      </c>
      <c r="E217" s="154"/>
      <c r="F217" s="154"/>
      <c r="G217" s="154"/>
      <c r="H217" s="154"/>
      <c r="I217" s="155"/>
      <c r="J217" s="156"/>
      <c r="K217" s="155"/>
      <c r="L217" s="157"/>
      <c r="M217" s="155"/>
      <c r="N217" s="158"/>
      <c r="O217" s="159"/>
    </row>
    <row r="218" spans="2:15" x14ac:dyDescent="0.35">
      <c r="B218" s="58" t="s">
        <v>90</v>
      </c>
      <c r="C218" s="87">
        <v>4886721.3232000005</v>
      </c>
      <c r="D218" s="40">
        <v>154.36279999999999</v>
      </c>
      <c r="E218" s="154"/>
      <c r="F218" s="154"/>
      <c r="G218" s="154"/>
      <c r="H218" s="154"/>
      <c r="I218" s="155"/>
      <c r="J218" s="156"/>
      <c r="K218" s="155"/>
      <c r="L218" s="157"/>
      <c r="M218" s="155"/>
      <c r="N218" s="158"/>
      <c r="O218" s="159"/>
    </row>
    <row r="219" spans="2:15" x14ac:dyDescent="0.35">
      <c r="B219" s="58" t="s">
        <v>91</v>
      </c>
      <c r="C219" s="87">
        <v>333809.24080000003</v>
      </c>
      <c r="D219" s="40">
        <v>10.5444</v>
      </c>
      <c r="E219" s="154"/>
      <c r="F219" s="154"/>
      <c r="G219" s="154"/>
      <c r="H219" s="154"/>
      <c r="I219" s="155"/>
      <c r="J219" s="156"/>
      <c r="K219" s="155"/>
      <c r="L219" s="157"/>
      <c r="M219" s="155"/>
      <c r="N219" s="158"/>
      <c r="O219" s="159"/>
    </row>
    <row r="220" spans="2:15" ht="15" thickBot="1" x14ac:dyDescent="0.4">
      <c r="B220" s="59" t="s">
        <v>92</v>
      </c>
      <c r="C220" s="82">
        <v>5010141.1081999997</v>
      </c>
      <c r="D220" s="48">
        <v>158.26140000000001</v>
      </c>
      <c r="E220" s="160"/>
      <c r="F220" s="160"/>
      <c r="G220" s="160"/>
      <c r="H220" s="160"/>
      <c r="I220" s="161"/>
      <c r="J220" s="162"/>
      <c r="K220" s="161"/>
      <c r="L220" s="163"/>
      <c r="M220" s="161"/>
      <c r="N220" s="164"/>
      <c r="O220" s="165"/>
    </row>
    <row r="221" spans="2:15" ht="15" thickBot="1" x14ac:dyDescent="0.4">
      <c r="B221" s="60" t="s">
        <v>117</v>
      </c>
      <c r="C221" s="89">
        <v>17859562.162599999</v>
      </c>
      <c r="D221" s="61">
        <v>564.15170000000001</v>
      </c>
      <c r="E221" s="62">
        <v>13.948700000000001</v>
      </c>
      <c r="F221" s="62">
        <v>578.10040000000004</v>
      </c>
      <c r="G221" s="62">
        <v>0.59619999999999995</v>
      </c>
      <c r="H221" s="62">
        <v>578.69659999999999</v>
      </c>
      <c r="I221" s="63">
        <v>3.9E-2</v>
      </c>
      <c r="J221" s="63">
        <v>4.9200000000000001E-2</v>
      </c>
      <c r="K221" s="63">
        <v>5.9499999999999997E-2</v>
      </c>
      <c r="L221" s="62">
        <v>25.308499999999999</v>
      </c>
      <c r="M221" s="63">
        <v>-3.3E-3</v>
      </c>
      <c r="N221" s="64">
        <v>2.3099999999999999E-2</v>
      </c>
      <c r="O221" s="65">
        <v>691.30050000000006</v>
      </c>
    </row>
    <row r="222" spans="2:15" x14ac:dyDescent="0.35">
      <c r="B222" s="35"/>
      <c r="C222" s="35"/>
      <c r="D222" s="35"/>
      <c r="E222" s="37"/>
      <c r="F222" s="37"/>
      <c r="G222" s="37"/>
      <c r="H222" s="37"/>
      <c r="I222" s="37"/>
      <c r="J222" s="37"/>
      <c r="K222" s="37"/>
      <c r="L222" s="37"/>
      <c r="M222" s="214" t="s">
        <v>168</v>
      </c>
      <c r="N222" s="66" t="s">
        <v>93</v>
      </c>
      <c r="O222" s="57">
        <v>13.3338</v>
      </c>
    </row>
    <row r="223" spans="2:15" x14ac:dyDescent="0.35">
      <c r="B223" s="35"/>
      <c r="C223" s="35"/>
      <c r="D223" s="35"/>
      <c r="E223" s="37"/>
      <c r="F223" s="37"/>
      <c r="G223" s="37"/>
      <c r="H223" s="37"/>
      <c r="I223" s="37"/>
      <c r="J223" s="37"/>
      <c r="K223" s="37"/>
      <c r="L223" s="37"/>
      <c r="M223" s="215" t="s">
        <v>169</v>
      </c>
      <c r="N223" s="67" t="s">
        <v>100</v>
      </c>
      <c r="O223" s="68">
        <v>0.06</v>
      </c>
    </row>
    <row r="224" spans="2:15" ht="15" customHeight="1" x14ac:dyDescent="0.35">
      <c r="B224" s="35"/>
      <c r="C224" s="35"/>
      <c r="D224" s="35"/>
      <c r="E224" s="37"/>
      <c r="F224" s="37"/>
      <c r="G224" s="37"/>
      <c r="H224" s="37"/>
      <c r="I224" s="37"/>
      <c r="J224" s="37"/>
      <c r="K224" s="37"/>
      <c r="L224" s="37"/>
      <c r="M224" s="215" t="s">
        <v>170</v>
      </c>
      <c r="N224" s="67" t="s">
        <v>137</v>
      </c>
      <c r="O224" s="68">
        <v>1.2500000000000001E-2</v>
      </c>
    </row>
    <row r="225" spans="2:18" x14ac:dyDescent="0.35">
      <c r="B225" s="35"/>
      <c r="C225" s="35"/>
      <c r="D225" s="35"/>
      <c r="E225" s="37"/>
      <c r="F225" s="37"/>
      <c r="G225" s="37"/>
      <c r="H225" s="37"/>
      <c r="I225" s="37"/>
      <c r="J225" s="37"/>
      <c r="K225" s="37"/>
      <c r="L225" s="37"/>
      <c r="M225" s="215" t="s">
        <v>171</v>
      </c>
      <c r="N225" s="67" t="s">
        <v>94</v>
      </c>
      <c r="O225" s="68">
        <v>2.2499999999999999E-2</v>
      </c>
    </row>
    <row r="226" spans="2:18" ht="15" thickBot="1" x14ac:dyDescent="0.4">
      <c r="B226" s="35"/>
      <c r="C226" s="35"/>
      <c r="D226" s="35"/>
      <c r="E226" s="37"/>
      <c r="F226" s="37"/>
      <c r="G226" s="37"/>
      <c r="H226" s="37"/>
      <c r="I226" s="37"/>
      <c r="J226" s="37"/>
      <c r="K226" s="37"/>
      <c r="L226" s="37"/>
      <c r="M226" s="216" t="s">
        <v>172</v>
      </c>
      <c r="N226" s="70" t="s">
        <v>145</v>
      </c>
      <c r="O226" s="71">
        <v>775.92579999999998</v>
      </c>
    </row>
    <row r="227" spans="2:18" x14ac:dyDescent="0.35">
      <c r="B227" s="80" t="s">
        <v>60</v>
      </c>
      <c r="C227" s="35"/>
      <c r="D227" s="35"/>
      <c r="E227" s="37"/>
      <c r="F227" s="37"/>
      <c r="G227" s="37"/>
      <c r="H227" s="37"/>
      <c r="I227" s="37"/>
      <c r="J227" s="37"/>
      <c r="K227" s="37"/>
      <c r="L227" s="37"/>
      <c r="M227" s="37"/>
      <c r="N227" s="37"/>
      <c r="O227" s="37"/>
    </row>
    <row r="228" spans="2:18" x14ac:dyDescent="0.35">
      <c r="B228" s="5" t="s">
        <v>173</v>
      </c>
      <c r="C228" s="35"/>
      <c r="D228" s="35"/>
      <c r="E228" s="37"/>
      <c r="F228" s="37"/>
      <c r="G228" s="37"/>
      <c r="H228" s="37"/>
      <c r="I228" s="37"/>
      <c r="J228" s="37"/>
      <c r="K228" s="37"/>
      <c r="L228" s="37"/>
      <c r="M228" s="37"/>
      <c r="N228" s="37"/>
      <c r="O228" s="37"/>
    </row>
    <row r="229" spans="2:18" x14ac:dyDescent="0.35">
      <c r="B229" s="5" t="s">
        <v>177</v>
      </c>
      <c r="C229" s="35"/>
      <c r="D229" s="35"/>
      <c r="E229" s="37"/>
      <c r="F229" s="37"/>
      <c r="G229" s="37"/>
      <c r="H229" s="37"/>
      <c r="I229" s="37"/>
      <c r="J229" s="37"/>
      <c r="K229" s="37"/>
      <c r="L229" s="37"/>
      <c r="M229" s="37"/>
      <c r="N229" s="37"/>
      <c r="O229" s="37"/>
    </row>
    <row r="230" spans="2:18" x14ac:dyDescent="0.35">
      <c r="B230" s="5" t="s">
        <v>179</v>
      </c>
      <c r="C230" s="35"/>
      <c r="D230" s="35"/>
      <c r="E230" s="37"/>
      <c r="F230" s="37"/>
      <c r="G230" s="37"/>
      <c r="H230" s="37"/>
      <c r="I230" s="37"/>
      <c r="J230" s="37"/>
      <c r="K230" s="37"/>
      <c r="L230" s="37"/>
      <c r="M230" s="37"/>
      <c r="N230" s="37"/>
      <c r="O230" s="37"/>
    </row>
    <row r="231" spans="2:18" x14ac:dyDescent="0.35">
      <c r="B231" s="5" t="s">
        <v>178</v>
      </c>
      <c r="C231" s="35"/>
      <c r="D231" s="35"/>
      <c r="E231" s="37"/>
      <c r="F231" s="37"/>
      <c r="G231" s="37"/>
      <c r="H231" s="37"/>
      <c r="I231" s="37"/>
      <c r="J231" s="37"/>
      <c r="K231" s="37"/>
      <c r="L231" s="37"/>
      <c r="M231" s="37"/>
      <c r="N231" s="37"/>
      <c r="O231" s="37"/>
    </row>
    <row r="232" spans="2:18" x14ac:dyDescent="0.35">
      <c r="B232" s="5" t="s">
        <v>188</v>
      </c>
      <c r="C232" s="35"/>
      <c r="D232" s="35"/>
      <c r="E232" s="37"/>
      <c r="F232" s="37"/>
      <c r="G232" s="37"/>
      <c r="H232" s="37"/>
      <c r="I232" s="37"/>
      <c r="J232" s="37"/>
      <c r="K232" s="37"/>
      <c r="L232" s="37"/>
      <c r="M232" s="37"/>
      <c r="N232" s="37"/>
      <c r="O232" s="37"/>
    </row>
    <row r="233" spans="2:18" x14ac:dyDescent="0.35">
      <c r="B233" s="5" t="s">
        <v>174</v>
      </c>
      <c r="C233" s="35"/>
      <c r="D233" s="35"/>
      <c r="E233" s="37"/>
      <c r="F233" s="37"/>
      <c r="G233" s="37"/>
      <c r="H233" s="37"/>
      <c r="I233" s="37"/>
      <c r="J233" s="37"/>
      <c r="K233" s="37"/>
      <c r="L233" s="37"/>
      <c r="M233" s="37"/>
      <c r="N233" s="37"/>
      <c r="O233" s="37"/>
    </row>
    <row r="234" spans="2:18" x14ac:dyDescent="0.35">
      <c r="B234" s="5" t="s">
        <v>175</v>
      </c>
      <c r="C234" s="35"/>
      <c r="D234" s="35"/>
      <c r="E234" s="37"/>
      <c r="F234" s="37"/>
      <c r="G234" s="37"/>
      <c r="H234" s="37"/>
      <c r="I234" s="37"/>
      <c r="J234" s="37"/>
      <c r="K234" s="37"/>
      <c r="L234" s="37"/>
      <c r="M234" s="37"/>
      <c r="N234" s="37"/>
      <c r="O234" s="37"/>
    </row>
    <row r="235" spans="2:18" x14ac:dyDescent="0.35">
      <c r="B235" s="5" t="s">
        <v>176</v>
      </c>
      <c r="C235" s="35"/>
      <c r="D235" s="35"/>
      <c r="E235" s="37"/>
      <c r="F235" s="37"/>
      <c r="G235" s="37"/>
      <c r="H235" s="37"/>
      <c r="I235" s="37"/>
      <c r="J235" s="37"/>
      <c r="K235" s="37"/>
      <c r="L235" s="37"/>
      <c r="M235" s="37"/>
      <c r="N235" s="37"/>
      <c r="O235" s="37"/>
    </row>
    <row r="236" spans="2:18" x14ac:dyDescent="0.35">
      <c r="B236" s="5" t="s">
        <v>181</v>
      </c>
      <c r="C236" s="35"/>
      <c r="D236" s="35"/>
      <c r="E236" s="37"/>
      <c r="F236" s="37"/>
      <c r="G236" s="37"/>
      <c r="H236" s="37"/>
      <c r="I236" s="37"/>
      <c r="J236" s="37"/>
      <c r="K236" s="37"/>
      <c r="L236" s="37"/>
      <c r="M236" s="37"/>
      <c r="N236" s="37"/>
      <c r="O236" s="37"/>
    </row>
    <row r="237" spans="2:18" x14ac:dyDescent="0.35">
      <c r="B237" s="5" t="s">
        <v>180</v>
      </c>
      <c r="C237" s="35"/>
      <c r="D237" s="35"/>
      <c r="E237" s="37"/>
      <c r="F237" s="37"/>
      <c r="G237" s="37"/>
      <c r="H237" s="37"/>
      <c r="I237" s="37"/>
      <c r="J237" s="37"/>
      <c r="K237" s="37"/>
      <c r="L237" s="37"/>
      <c r="M237" s="37"/>
      <c r="N237" s="37"/>
      <c r="O237" s="37"/>
    </row>
    <row r="238" spans="2:18" x14ac:dyDescent="0.35">
      <c r="B238" s="5" t="s">
        <v>191</v>
      </c>
      <c r="C238" s="35"/>
      <c r="D238" s="35"/>
      <c r="E238" s="37"/>
      <c r="F238" s="37"/>
      <c r="G238" s="37"/>
      <c r="H238" s="37"/>
      <c r="I238" s="37"/>
      <c r="J238" s="37"/>
      <c r="K238" s="37"/>
      <c r="L238" s="37"/>
      <c r="M238" s="37"/>
      <c r="N238" s="37"/>
      <c r="O238" s="37"/>
    </row>
    <row r="239" spans="2:18" x14ac:dyDescent="0.35">
      <c r="B239" s="7" t="s">
        <v>196</v>
      </c>
      <c r="C239" s="35"/>
      <c r="D239" s="35"/>
      <c r="E239" s="37"/>
      <c r="F239" s="37"/>
      <c r="G239" s="37"/>
      <c r="H239" s="37"/>
      <c r="I239" s="37"/>
      <c r="J239" s="37"/>
      <c r="K239" s="37"/>
      <c r="L239" s="37"/>
      <c r="M239" s="37"/>
      <c r="N239" s="37"/>
      <c r="O239" s="37"/>
    </row>
    <row r="240" spans="2:18" x14ac:dyDescent="0.35">
      <c r="B240" s="228" t="s">
        <v>197</v>
      </c>
      <c r="C240" s="35"/>
      <c r="D240" s="35"/>
      <c r="E240" s="37"/>
      <c r="F240" s="37"/>
      <c r="G240" s="37"/>
      <c r="H240" s="37"/>
      <c r="I240" s="37"/>
      <c r="J240" s="37"/>
      <c r="K240" s="37"/>
      <c r="L240" s="37"/>
      <c r="M240" s="37"/>
      <c r="N240" s="37"/>
      <c r="O240" s="37"/>
      <c r="P240" s="35"/>
      <c r="Q240" s="13"/>
      <c r="R240" s="35"/>
    </row>
    <row r="241" spans="2:15" x14ac:dyDescent="0.35">
      <c r="B241" s="5" t="s">
        <v>198</v>
      </c>
      <c r="C241" s="35"/>
      <c r="D241" s="35"/>
      <c r="E241" s="37"/>
      <c r="F241" s="37"/>
      <c r="G241" s="37"/>
      <c r="H241" s="37"/>
      <c r="I241" s="37"/>
      <c r="J241" s="37"/>
      <c r="K241" s="37"/>
      <c r="L241" s="37"/>
      <c r="M241" s="37"/>
      <c r="N241" s="37"/>
      <c r="O241" s="37"/>
    </row>
    <row r="242" spans="2:15" x14ac:dyDescent="0.35">
      <c r="B242" s="5" t="s">
        <v>199</v>
      </c>
    </row>
    <row r="243" spans="2:15" x14ac:dyDescent="0.35">
      <c r="B243" s="5" t="s">
        <v>200</v>
      </c>
    </row>
    <row r="244" spans="2:15" x14ac:dyDescent="0.35">
      <c r="B244" s="5" t="s">
        <v>201</v>
      </c>
    </row>
    <row r="245" spans="2:15" x14ac:dyDescent="0.35"/>
    <row r="246" spans="2:15" ht="18" x14ac:dyDescent="0.4">
      <c r="B246" s="1" t="s">
        <v>0</v>
      </c>
      <c r="C246" s="2"/>
      <c r="D246" s="2"/>
      <c r="E246" s="2"/>
      <c r="F246" s="2"/>
      <c r="G246" s="2"/>
      <c r="H246" s="3"/>
      <c r="I246" s="3"/>
      <c r="J246" s="36"/>
      <c r="K246" s="36"/>
      <c r="L246" s="36"/>
      <c r="M246" s="36"/>
      <c r="N246" s="36"/>
      <c r="O246" s="3" t="s">
        <v>29</v>
      </c>
    </row>
    <row r="247" spans="2:15" ht="18" x14ac:dyDescent="0.4">
      <c r="B247" s="1" t="s">
        <v>75</v>
      </c>
      <c r="C247" s="2"/>
      <c r="D247" s="2"/>
      <c r="E247" s="2"/>
      <c r="F247" s="2"/>
      <c r="G247" s="2"/>
      <c r="H247" s="2"/>
      <c r="I247" s="2"/>
      <c r="J247" s="36"/>
      <c r="K247" s="36"/>
      <c r="L247" s="36"/>
      <c r="M247" s="36"/>
      <c r="N247" s="36"/>
      <c r="O247" s="2"/>
    </row>
    <row r="248" spans="2:15" ht="18" x14ac:dyDescent="0.4">
      <c r="B248" s="1" t="s">
        <v>98</v>
      </c>
      <c r="C248" s="2"/>
      <c r="D248" s="2"/>
      <c r="E248" s="2"/>
      <c r="F248" s="2"/>
      <c r="G248" s="2"/>
      <c r="H248" s="2"/>
      <c r="I248" s="2"/>
      <c r="J248" s="36"/>
      <c r="K248" s="36"/>
      <c r="L248" s="36"/>
      <c r="M248" s="36"/>
      <c r="N248" s="36"/>
      <c r="O248" s="2"/>
    </row>
    <row r="249" spans="2:15" ht="15" thickBot="1" x14ac:dyDescent="0.4">
      <c r="B249" s="35"/>
      <c r="C249" s="35"/>
      <c r="D249" s="35"/>
      <c r="E249" s="35"/>
      <c r="F249" s="37"/>
      <c r="G249" s="37"/>
      <c r="H249" s="37"/>
      <c r="I249" s="37"/>
      <c r="J249" s="37"/>
      <c r="K249" s="37"/>
      <c r="L249" s="37"/>
      <c r="M249" s="37"/>
      <c r="N249" s="37"/>
      <c r="O249" s="37"/>
    </row>
    <row r="250" spans="2:15" x14ac:dyDescent="0.35">
      <c r="B250" s="218" t="s">
        <v>115</v>
      </c>
      <c r="C250" s="219"/>
      <c r="D250" s="219"/>
      <c r="E250" s="219"/>
      <c r="F250" s="219"/>
      <c r="G250" s="219"/>
      <c r="H250" s="219"/>
      <c r="I250" s="219"/>
      <c r="J250" s="219"/>
      <c r="K250" s="219"/>
      <c r="L250" s="219"/>
      <c r="M250" s="219"/>
      <c r="N250" s="219"/>
      <c r="O250" s="220"/>
    </row>
    <row r="251" spans="2:15" x14ac:dyDescent="0.35">
      <c r="B251" s="221" t="s">
        <v>119</v>
      </c>
      <c r="C251" s="217"/>
      <c r="D251" s="217"/>
      <c r="E251" s="217"/>
      <c r="F251" s="217"/>
      <c r="G251" s="217"/>
      <c r="H251" s="217"/>
      <c r="I251" s="217"/>
      <c r="J251" s="217"/>
      <c r="K251" s="217"/>
      <c r="L251" s="217"/>
      <c r="M251" s="217"/>
      <c r="N251" s="217"/>
      <c r="O251" s="222"/>
    </row>
    <row r="252" spans="2:15" ht="39.65" customHeight="1" x14ac:dyDescent="0.35">
      <c r="B252" s="251" t="s">
        <v>77</v>
      </c>
      <c r="C252" s="229" t="s">
        <v>182</v>
      </c>
      <c r="D252" s="230" t="s">
        <v>148</v>
      </c>
      <c r="E252" s="230" t="s">
        <v>183</v>
      </c>
      <c r="F252" s="230" t="s">
        <v>79</v>
      </c>
      <c r="G252" s="230" t="s">
        <v>80</v>
      </c>
      <c r="H252" s="230" t="s">
        <v>81</v>
      </c>
      <c r="I252" s="231" t="s">
        <v>82</v>
      </c>
      <c r="J252" s="230" t="s">
        <v>83</v>
      </c>
      <c r="K252" s="231" t="s">
        <v>84</v>
      </c>
      <c r="L252" s="230" t="s">
        <v>85</v>
      </c>
      <c r="M252" s="230" t="s">
        <v>86</v>
      </c>
      <c r="N252" s="230" t="s">
        <v>195</v>
      </c>
      <c r="O252" s="232" t="s">
        <v>87</v>
      </c>
    </row>
    <row r="253" spans="2:15" ht="15" thickBot="1" x14ac:dyDescent="0.4">
      <c r="B253" s="252"/>
      <c r="C253" s="223" t="s">
        <v>152</v>
      </c>
      <c r="D253" s="192" t="s">
        <v>153</v>
      </c>
      <c r="E253" s="192" t="s">
        <v>154</v>
      </c>
      <c r="F253" s="192" t="s">
        <v>155</v>
      </c>
      <c r="G253" s="192" t="s">
        <v>156</v>
      </c>
      <c r="H253" s="192" t="s">
        <v>157</v>
      </c>
      <c r="I253" s="224" t="s">
        <v>161</v>
      </c>
      <c r="J253" s="192" t="s">
        <v>162</v>
      </c>
      <c r="K253" s="225" t="s">
        <v>163</v>
      </c>
      <c r="L253" s="192" t="s">
        <v>164</v>
      </c>
      <c r="M253" s="192" t="s">
        <v>165</v>
      </c>
      <c r="N253" s="192" t="s">
        <v>166</v>
      </c>
      <c r="O253" s="193" t="s">
        <v>167</v>
      </c>
    </row>
    <row r="254" spans="2:15" x14ac:dyDescent="0.35">
      <c r="B254" s="39" t="s">
        <v>35</v>
      </c>
      <c r="C254" s="83">
        <v>2960462.9292000001</v>
      </c>
      <c r="D254" s="40">
        <v>112.71</v>
      </c>
      <c r="E254" s="41">
        <v>4.1436999999999999</v>
      </c>
      <c r="F254" s="41">
        <v>116.8537</v>
      </c>
      <c r="G254" s="41">
        <v>4.4000000000000003E-3</v>
      </c>
      <c r="H254" s="41">
        <v>116.8582</v>
      </c>
      <c r="I254" s="42">
        <v>1.6799999999999999E-2</v>
      </c>
      <c r="J254" s="42">
        <v>2.1700000000000001E-2</v>
      </c>
      <c r="K254" s="42">
        <v>2.6599999999999999E-2</v>
      </c>
      <c r="L254" s="43">
        <v>3.59</v>
      </c>
      <c r="M254" s="42">
        <v>-3.3E-3</v>
      </c>
      <c r="N254" s="233">
        <v>-4.6300000000000001E-2</v>
      </c>
      <c r="O254" s="46">
        <v>120.6035</v>
      </c>
    </row>
    <row r="255" spans="2:15" x14ac:dyDescent="0.35">
      <c r="B255" s="39" t="s">
        <v>36</v>
      </c>
      <c r="C255" s="87">
        <v>0</v>
      </c>
      <c r="D255" s="40">
        <v>0</v>
      </c>
      <c r="E255" s="41">
        <v>0</v>
      </c>
      <c r="F255" s="41">
        <v>0</v>
      </c>
      <c r="G255" s="41">
        <v>0</v>
      </c>
      <c r="H255" s="41">
        <v>0</v>
      </c>
      <c r="I255" s="42">
        <v>1.6799999999999999E-2</v>
      </c>
      <c r="J255" s="42">
        <v>2.1700000000000001E-2</v>
      </c>
      <c r="K255" s="42">
        <v>2.6599999999999999E-2</v>
      </c>
      <c r="L255" s="43">
        <v>0</v>
      </c>
      <c r="M255" s="42">
        <v>-3.3E-3</v>
      </c>
      <c r="N255" s="233">
        <v>-4.6300000000000001E-2</v>
      </c>
      <c r="O255" s="46">
        <v>0</v>
      </c>
    </row>
    <row r="256" spans="2:15" x14ac:dyDescent="0.35">
      <c r="B256" s="39" t="s">
        <v>37</v>
      </c>
      <c r="C256" s="87">
        <v>141623.79980000001</v>
      </c>
      <c r="D256" s="40">
        <v>5.3918999999999997</v>
      </c>
      <c r="E256" s="41">
        <v>0.20830000000000001</v>
      </c>
      <c r="F256" s="41">
        <v>5.6001000000000003</v>
      </c>
      <c r="G256" s="41">
        <v>-0.78449999999999998</v>
      </c>
      <c r="H256" s="41">
        <v>4.8155999999999999</v>
      </c>
      <c r="I256" s="42">
        <v>4.9700000000000001E-2</v>
      </c>
      <c r="J256" s="42">
        <v>6.3700000000000007E-2</v>
      </c>
      <c r="K256" s="42">
        <v>7.7700000000000005E-2</v>
      </c>
      <c r="L256" s="43">
        <v>0.15240000000000001</v>
      </c>
      <c r="M256" s="42">
        <v>-3.3E-3</v>
      </c>
      <c r="N256" s="233">
        <v>-4.6300000000000001E-2</v>
      </c>
      <c r="O256" s="46">
        <v>5.4866999999999999</v>
      </c>
    </row>
    <row r="257" spans="2:15" x14ac:dyDescent="0.35">
      <c r="B257" s="39" t="s">
        <v>38</v>
      </c>
      <c r="C257" s="87">
        <v>55226.589800000002</v>
      </c>
      <c r="D257" s="40">
        <v>2.1025999999999998</v>
      </c>
      <c r="E257" s="41">
        <v>8.1199999999999994E-2</v>
      </c>
      <c r="F257" s="41">
        <v>2.1838000000000002</v>
      </c>
      <c r="G257" s="41">
        <v>1E-4</v>
      </c>
      <c r="H257" s="41">
        <v>2.1839</v>
      </c>
      <c r="I257" s="42">
        <v>1.6799999999999999E-2</v>
      </c>
      <c r="J257" s="42">
        <v>2.1700000000000001E-2</v>
      </c>
      <c r="K257" s="42">
        <v>2.6599999999999999E-2</v>
      </c>
      <c r="L257" s="43">
        <v>6.25E-2</v>
      </c>
      <c r="M257" s="42">
        <v>-3.3E-3</v>
      </c>
      <c r="N257" s="233">
        <v>-4.6300000000000001E-2</v>
      </c>
      <c r="O257" s="46">
        <v>2.2494999999999998</v>
      </c>
    </row>
    <row r="258" spans="2:15" x14ac:dyDescent="0.35">
      <c r="B258" s="39" t="s">
        <v>39</v>
      </c>
      <c r="C258" s="87">
        <v>797982.96019999997</v>
      </c>
      <c r="D258" s="40">
        <v>30.380600000000001</v>
      </c>
      <c r="E258" s="41">
        <v>0.32300000000000001</v>
      </c>
      <c r="F258" s="41">
        <v>30.703600000000002</v>
      </c>
      <c r="G258" s="41">
        <v>-2.4400000000000002E-2</v>
      </c>
      <c r="H258" s="41">
        <v>30.679099999999998</v>
      </c>
      <c r="I258" s="42">
        <v>5.33E-2</v>
      </c>
      <c r="J258" s="42">
        <v>6.83E-2</v>
      </c>
      <c r="K258" s="42">
        <v>8.3199999999999996E-2</v>
      </c>
      <c r="L258" s="43">
        <v>0.98119999999999996</v>
      </c>
      <c r="M258" s="42">
        <v>-3.3E-3</v>
      </c>
      <c r="N258" s="233">
        <v>-4.6300000000000001E-2</v>
      </c>
      <c r="O258" s="46">
        <v>35.329300000000003</v>
      </c>
    </row>
    <row r="259" spans="2:15" x14ac:dyDescent="0.35">
      <c r="B259" s="39" t="s">
        <v>40</v>
      </c>
      <c r="C259" s="87">
        <v>1044638.0139</v>
      </c>
      <c r="D259" s="40">
        <v>39.7712</v>
      </c>
      <c r="E259" s="41">
        <v>0.43009999999999998</v>
      </c>
      <c r="F259" s="41">
        <v>40.2012</v>
      </c>
      <c r="G259" s="41">
        <v>1.5E-3</v>
      </c>
      <c r="H259" s="41">
        <v>40.202800000000003</v>
      </c>
      <c r="I259" s="42">
        <v>5.6800000000000003E-2</v>
      </c>
      <c r="J259" s="42">
        <v>7.2700000000000001E-2</v>
      </c>
      <c r="K259" s="42">
        <v>8.8499999999999995E-2</v>
      </c>
      <c r="L259" s="43">
        <v>1.2991999999999999</v>
      </c>
      <c r="M259" s="42">
        <v>-3.3E-3</v>
      </c>
      <c r="N259" s="233">
        <v>-4.6300000000000001E-2</v>
      </c>
      <c r="O259" s="46">
        <v>46.780200000000001</v>
      </c>
    </row>
    <row r="260" spans="2:15" x14ac:dyDescent="0.35">
      <c r="B260" s="39" t="s">
        <v>41</v>
      </c>
      <c r="C260" s="87">
        <v>562230.18770000001</v>
      </c>
      <c r="D260" s="40">
        <v>21.405100000000001</v>
      </c>
      <c r="E260" s="41">
        <v>0.27639999999999998</v>
      </c>
      <c r="F260" s="41">
        <v>21.6815</v>
      </c>
      <c r="G260" s="41">
        <v>8.0000000000000004E-4</v>
      </c>
      <c r="H260" s="41">
        <v>21.682300000000001</v>
      </c>
      <c r="I260" s="42">
        <v>5.6800000000000003E-2</v>
      </c>
      <c r="J260" s="42">
        <v>7.2700000000000001E-2</v>
      </c>
      <c r="K260" s="42">
        <v>8.8499999999999995E-2</v>
      </c>
      <c r="L260" s="43">
        <v>0.70069999999999999</v>
      </c>
      <c r="M260" s="42">
        <v>-3.3E-3</v>
      </c>
      <c r="N260" s="233">
        <v>-4.6300000000000001E-2</v>
      </c>
      <c r="O260" s="46">
        <v>25.229600000000001</v>
      </c>
    </row>
    <row r="261" spans="2:15" x14ac:dyDescent="0.35">
      <c r="B261" s="39" t="s">
        <v>42</v>
      </c>
      <c r="C261" s="87">
        <v>78383.819900000002</v>
      </c>
      <c r="D261" s="40">
        <v>2.9842</v>
      </c>
      <c r="E261" s="41">
        <v>3.1899999999999998E-2</v>
      </c>
      <c r="F261" s="41">
        <v>3.0160999999999998</v>
      </c>
      <c r="G261" s="41">
        <v>1E-4</v>
      </c>
      <c r="H261" s="41">
        <v>3.0162</v>
      </c>
      <c r="I261" s="42">
        <v>5.6800000000000003E-2</v>
      </c>
      <c r="J261" s="42">
        <v>7.2700000000000001E-2</v>
      </c>
      <c r="K261" s="42">
        <v>8.8499999999999995E-2</v>
      </c>
      <c r="L261" s="43">
        <v>9.7500000000000003E-2</v>
      </c>
      <c r="M261" s="42">
        <v>-3.3E-3</v>
      </c>
      <c r="N261" s="233">
        <v>-4.6300000000000001E-2</v>
      </c>
      <c r="O261" s="46">
        <v>3.5097</v>
      </c>
    </row>
    <row r="262" spans="2:15" x14ac:dyDescent="0.35">
      <c r="B262" s="39" t="s">
        <v>43</v>
      </c>
      <c r="C262" s="87">
        <v>2775</v>
      </c>
      <c r="D262" s="40">
        <v>0.1056</v>
      </c>
      <c r="E262" s="41">
        <v>1.5E-3</v>
      </c>
      <c r="F262" s="41">
        <v>0.1071</v>
      </c>
      <c r="G262" s="41">
        <v>0</v>
      </c>
      <c r="H262" s="41">
        <v>0.1071</v>
      </c>
      <c r="I262" s="42">
        <v>1.43E-2</v>
      </c>
      <c r="J262" s="42">
        <v>1.8499999999999999E-2</v>
      </c>
      <c r="K262" s="42">
        <v>2.2700000000000001E-2</v>
      </c>
      <c r="L262" s="43">
        <v>3.0000000000000001E-3</v>
      </c>
      <c r="M262" s="42">
        <v>-3.3E-3</v>
      </c>
      <c r="N262" s="233">
        <v>-4.6300000000000001E-2</v>
      </c>
      <c r="O262" s="46">
        <v>0.1095</v>
      </c>
    </row>
    <row r="263" spans="2:15" x14ac:dyDescent="0.35">
      <c r="B263" s="39" t="s">
        <v>44</v>
      </c>
      <c r="C263" s="87">
        <v>284558.34980000003</v>
      </c>
      <c r="D263" s="40">
        <v>10.833600000000001</v>
      </c>
      <c r="E263" s="41">
        <v>-9.4500000000000001E-2</v>
      </c>
      <c r="F263" s="41">
        <v>10.739100000000001</v>
      </c>
      <c r="G263" s="41">
        <v>3.7000000000000002E-3</v>
      </c>
      <c r="H263" s="41">
        <v>10.742800000000001</v>
      </c>
      <c r="I263" s="42">
        <v>5.6800000000000003E-2</v>
      </c>
      <c r="J263" s="42">
        <v>7.2700000000000001E-2</v>
      </c>
      <c r="K263" s="42">
        <v>8.8499999999999995E-2</v>
      </c>
      <c r="L263" s="43">
        <v>0.37809999999999999</v>
      </c>
      <c r="M263" s="42">
        <v>-3.3E-3</v>
      </c>
      <c r="N263" s="233">
        <v>-4.6300000000000001E-2</v>
      </c>
      <c r="O263" s="46">
        <v>12.5297</v>
      </c>
    </row>
    <row r="264" spans="2:15" x14ac:dyDescent="0.35">
      <c r="B264" s="39" t="s">
        <v>45</v>
      </c>
      <c r="C264" s="87">
        <v>1271825.6501</v>
      </c>
      <c r="D264" s="40">
        <v>48.4206</v>
      </c>
      <c r="E264" s="41">
        <v>-0.1426</v>
      </c>
      <c r="F264" s="41">
        <v>48.277999999999999</v>
      </c>
      <c r="G264" s="41">
        <v>0.95050000000000001</v>
      </c>
      <c r="H264" s="41">
        <v>49.228400000000001</v>
      </c>
      <c r="I264" s="42">
        <v>4.2700000000000002E-2</v>
      </c>
      <c r="J264" s="42">
        <v>5.4899999999999997E-2</v>
      </c>
      <c r="K264" s="42">
        <v>6.6900000000000001E-2</v>
      </c>
      <c r="L264" s="43">
        <v>1.6812</v>
      </c>
      <c r="M264" s="42">
        <v>-3.3E-3</v>
      </c>
      <c r="N264" s="233">
        <v>-4.6300000000000001E-2</v>
      </c>
      <c r="O264" s="46">
        <v>55.074399999999997</v>
      </c>
    </row>
    <row r="265" spans="2:15" x14ac:dyDescent="0.35">
      <c r="B265" s="39" t="s">
        <v>46</v>
      </c>
      <c r="C265" s="87">
        <v>461751.2893</v>
      </c>
      <c r="D265" s="40">
        <v>17.579699999999999</v>
      </c>
      <c r="E265" s="41">
        <v>-0.62709999999999999</v>
      </c>
      <c r="F265" s="41">
        <v>16.9526</v>
      </c>
      <c r="G265" s="41">
        <v>5.9999999999999995E-4</v>
      </c>
      <c r="H265" s="41">
        <v>16.953199999999999</v>
      </c>
      <c r="I265" s="42">
        <v>2.9499999999999998E-2</v>
      </c>
      <c r="J265" s="42">
        <v>3.7999999999999999E-2</v>
      </c>
      <c r="K265" s="42">
        <v>4.65E-2</v>
      </c>
      <c r="L265" s="43">
        <v>0.50460000000000005</v>
      </c>
      <c r="M265" s="42">
        <v>-3.3E-3</v>
      </c>
      <c r="N265" s="233">
        <v>-4.6300000000000001E-2</v>
      </c>
      <c r="O265" s="46">
        <v>18.169599999999999</v>
      </c>
    </row>
    <row r="266" spans="2:15" x14ac:dyDescent="0.35">
      <c r="B266" s="39" t="s">
        <v>47</v>
      </c>
      <c r="C266" s="87">
        <v>248138.07029999999</v>
      </c>
      <c r="D266" s="40">
        <v>9.4469999999999992</v>
      </c>
      <c r="E266" s="41">
        <v>0.31340000000000001</v>
      </c>
      <c r="F266" s="41">
        <v>9.7605000000000004</v>
      </c>
      <c r="G266" s="41">
        <v>4.0000000000000002E-4</v>
      </c>
      <c r="H266" s="41">
        <v>9.7608999999999995</v>
      </c>
      <c r="I266" s="42">
        <v>2.9499999999999998E-2</v>
      </c>
      <c r="J266" s="42">
        <v>3.7999999999999999E-2</v>
      </c>
      <c r="K266" s="42">
        <v>4.65E-2</v>
      </c>
      <c r="L266" s="43">
        <v>0.29049999999999998</v>
      </c>
      <c r="M266" s="42">
        <v>-3.3E-3</v>
      </c>
      <c r="N266" s="233">
        <v>-4.6300000000000001E-2</v>
      </c>
      <c r="O266" s="46">
        <v>10.4612</v>
      </c>
    </row>
    <row r="267" spans="2:15" x14ac:dyDescent="0.35">
      <c r="B267" s="39" t="s">
        <v>48</v>
      </c>
      <c r="C267" s="87">
        <v>287202.85950000002</v>
      </c>
      <c r="D267" s="40">
        <v>10.9343</v>
      </c>
      <c r="E267" s="41">
        <v>5.28E-2</v>
      </c>
      <c r="F267" s="41">
        <v>10.9871</v>
      </c>
      <c r="G267" s="41">
        <v>4.0000000000000002E-4</v>
      </c>
      <c r="H267" s="41">
        <v>10.987500000000001</v>
      </c>
      <c r="I267" s="42">
        <v>2.9499999999999998E-2</v>
      </c>
      <c r="J267" s="42">
        <v>3.7999999999999999E-2</v>
      </c>
      <c r="K267" s="42">
        <v>4.65E-2</v>
      </c>
      <c r="L267" s="43">
        <v>0.32700000000000001</v>
      </c>
      <c r="M267" s="42">
        <v>-3.3E-3</v>
      </c>
      <c r="N267" s="233">
        <v>-4.6300000000000001E-2</v>
      </c>
      <c r="O267" s="46">
        <v>11.7759</v>
      </c>
    </row>
    <row r="268" spans="2:15" x14ac:dyDescent="0.35">
      <c r="B268" s="39" t="s">
        <v>49</v>
      </c>
      <c r="C268" s="87">
        <v>169060.951</v>
      </c>
      <c r="D268" s="40">
        <v>6.4363999999999999</v>
      </c>
      <c r="E268" s="41">
        <v>8.2900000000000001E-2</v>
      </c>
      <c r="F268" s="41">
        <v>6.5193000000000003</v>
      </c>
      <c r="G268" s="41">
        <v>2.0000000000000001E-4</v>
      </c>
      <c r="H268" s="41">
        <v>6.5195999999999996</v>
      </c>
      <c r="I268" s="42">
        <v>7.0800000000000002E-2</v>
      </c>
      <c r="J268" s="42">
        <v>9.0399999999999994E-2</v>
      </c>
      <c r="K268" s="42">
        <v>0.10979999999999999</v>
      </c>
      <c r="L268" s="43">
        <v>0.2195</v>
      </c>
      <c r="M268" s="42">
        <v>-3.3E-3</v>
      </c>
      <c r="N268" s="233">
        <v>-4.6300000000000001E-2</v>
      </c>
      <c r="O268" s="46">
        <v>7.9028</v>
      </c>
    </row>
    <row r="269" spans="2:15" x14ac:dyDescent="0.35">
      <c r="B269" s="39" t="s">
        <v>50</v>
      </c>
      <c r="C269" s="87">
        <v>122535.64939999999</v>
      </c>
      <c r="D269" s="40">
        <v>4.6650999999999998</v>
      </c>
      <c r="E269" s="41">
        <v>-3.0800000000000001E-2</v>
      </c>
      <c r="F269" s="41">
        <v>4.6342999999999996</v>
      </c>
      <c r="G269" s="41">
        <v>-1.7600000000000001E-2</v>
      </c>
      <c r="H269" s="41">
        <v>4.6167999999999996</v>
      </c>
      <c r="I269" s="42">
        <v>2.9499999999999998E-2</v>
      </c>
      <c r="J269" s="42">
        <v>3.7999999999999999E-2</v>
      </c>
      <c r="K269" s="42">
        <v>4.65E-2</v>
      </c>
      <c r="L269" s="43">
        <v>0.13739999999999999</v>
      </c>
      <c r="M269" s="42">
        <v>-3.3E-3</v>
      </c>
      <c r="N269" s="233">
        <v>-4.6300000000000001E-2</v>
      </c>
      <c r="O269" s="46">
        <v>4.9480000000000004</v>
      </c>
    </row>
    <row r="270" spans="2:15" x14ac:dyDescent="0.35">
      <c r="B270" s="39" t="s">
        <v>51</v>
      </c>
      <c r="C270" s="87">
        <v>119966.9189</v>
      </c>
      <c r="D270" s="40">
        <v>4.5673000000000004</v>
      </c>
      <c r="E270" s="41">
        <v>-2.6800000000000001E-2</v>
      </c>
      <c r="F270" s="41">
        <v>4.5406000000000004</v>
      </c>
      <c r="G270" s="41">
        <v>2.0000000000000001E-4</v>
      </c>
      <c r="H270" s="41">
        <v>4.5407000000000002</v>
      </c>
      <c r="I270" s="42">
        <v>2.9499999999999998E-2</v>
      </c>
      <c r="J270" s="42">
        <v>3.7999999999999999E-2</v>
      </c>
      <c r="K270" s="42">
        <v>4.65E-2</v>
      </c>
      <c r="L270" s="43">
        <v>0.13519999999999999</v>
      </c>
      <c r="M270" s="42">
        <v>-3.3E-3</v>
      </c>
      <c r="N270" s="233">
        <v>-4.6300000000000001E-2</v>
      </c>
      <c r="O270" s="46">
        <v>4.8665000000000003</v>
      </c>
    </row>
    <row r="271" spans="2:15" x14ac:dyDescent="0.35">
      <c r="B271" s="39" t="s">
        <v>52</v>
      </c>
      <c r="C271" s="87">
        <v>486581.73739999998</v>
      </c>
      <c r="D271" s="40">
        <v>18.524999999999999</v>
      </c>
      <c r="E271" s="41">
        <v>-0.1076</v>
      </c>
      <c r="F271" s="41">
        <v>18.417400000000001</v>
      </c>
      <c r="G271" s="41">
        <v>-3.5999999999999999E-3</v>
      </c>
      <c r="H271" s="41">
        <v>18.413900000000002</v>
      </c>
      <c r="I271" s="42">
        <v>2.9499999999999998E-2</v>
      </c>
      <c r="J271" s="42">
        <v>3.7999999999999999E-2</v>
      </c>
      <c r="K271" s="42">
        <v>4.65E-2</v>
      </c>
      <c r="L271" s="43">
        <v>0.55069999999999997</v>
      </c>
      <c r="M271" s="42">
        <v>-3.3E-3</v>
      </c>
      <c r="N271" s="233">
        <v>-4.6300000000000001E-2</v>
      </c>
      <c r="O271" s="46">
        <v>19.737500000000001</v>
      </c>
    </row>
    <row r="272" spans="2:15" x14ac:dyDescent="0.35">
      <c r="B272" s="39" t="s">
        <v>53</v>
      </c>
      <c r="C272" s="87">
        <v>8097.15</v>
      </c>
      <c r="D272" s="40">
        <v>0.30830000000000002</v>
      </c>
      <c r="E272" s="41">
        <v>4.0000000000000001E-3</v>
      </c>
      <c r="F272" s="41">
        <v>0.31219999999999998</v>
      </c>
      <c r="G272" s="41">
        <v>0</v>
      </c>
      <c r="H272" s="41">
        <v>0.31230000000000002</v>
      </c>
      <c r="I272" s="42">
        <v>7.1999999999999998E-3</v>
      </c>
      <c r="J272" s="42">
        <v>9.2999999999999992E-3</v>
      </c>
      <c r="K272" s="42">
        <v>1.14E-2</v>
      </c>
      <c r="L272" s="43">
        <v>8.6999999999999994E-3</v>
      </c>
      <c r="M272" s="42">
        <v>-3.3E-3</v>
      </c>
      <c r="N272" s="233">
        <v>-4.6300000000000001E-2</v>
      </c>
      <c r="O272" s="46">
        <v>0.312</v>
      </c>
    </row>
    <row r="273" spans="2:15" x14ac:dyDescent="0.35">
      <c r="B273" s="39" t="s">
        <v>54</v>
      </c>
      <c r="C273" s="87">
        <v>114899.16009999999</v>
      </c>
      <c r="D273" s="40">
        <v>4.3743999999999996</v>
      </c>
      <c r="E273" s="41">
        <v>3.9468000000000001</v>
      </c>
      <c r="F273" s="41">
        <v>8.3211999999999993</v>
      </c>
      <c r="G273" s="41">
        <v>4.3799999999999999E-2</v>
      </c>
      <c r="H273" s="41">
        <v>8.3650000000000002</v>
      </c>
      <c r="I273" s="42">
        <v>2.0899999999999998E-2</v>
      </c>
      <c r="J273" s="42">
        <v>2.69E-2</v>
      </c>
      <c r="K273" s="42">
        <v>3.3000000000000002E-2</v>
      </c>
      <c r="L273" s="43">
        <v>0.62549999999999994</v>
      </c>
      <c r="M273" s="42">
        <v>-3.3E-3</v>
      </c>
      <c r="N273" s="233">
        <v>-4.6300000000000001E-2</v>
      </c>
      <c r="O273" s="46">
        <v>9.0921000000000003</v>
      </c>
    </row>
    <row r="274" spans="2:15" x14ac:dyDescent="0.35">
      <c r="B274" s="39" t="s">
        <v>55</v>
      </c>
      <c r="C274" s="87">
        <v>0</v>
      </c>
      <c r="D274" s="40">
        <v>0</v>
      </c>
      <c r="E274" s="41">
        <v>0</v>
      </c>
      <c r="F274" s="41">
        <v>0</v>
      </c>
      <c r="G274" s="41">
        <v>0</v>
      </c>
      <c r="H274" s="41">
        <v>0</v>
      </c>
      <c r="I274" s="42">
        <v>0</v>
      </c>
      <c r="J274" s="42">
        <v>0</v>
      </c>
      <c r="K274" s="42">
        <v>0</v>
      </c>
      <c r="L274" s="43">
        <v>0</v>
      </c>
      <c r="M274" s="42">
        <v>-3.3E-3</v>
      </c>
      <c r="N274" s="233">
        <v>-4.6300000000000001E-2</v>
      </c>
      <c r="O274" s="46">
        <v>0</v>
      </c>
    </row>
    <row r="275" spans="2:15" x14ac:dyDescent="0.35">
      <c r="B275" s="39" t="s">
        <v>56</v>
      </c>
      <c r="C275" s="87">
        <v>241534.65270000001</v>
      </c>
      <c r="D275" s="40">
        <v>9.1956000000000007</v>
      </c>
      <c r="E275" s="41">
        <v>3.73E-2</v>
      </c>
      <c r="F275" s="41">
        <v>9.2330000000000005</v>
      </c>
      <c r="G275" s="41">
        <v>0.3216</v>
      </c>
      <c r="H275" s="41">
        <v>9.5546000000000006</v>
      </c>
      <c r="I275" s="42">
        <v>1.43E-2</v>
      </c>
      <c r="J275" s="42">
        <v>1.8499999999999999E-2</v>
      </c>
      <c r="K275" s="42">
        <v>2.2700000000000001E-2</v>
      </c>
      <c r="L275" s="43">
        <v>0.27310000000000001</v>
      </c>
      <c r="M275" s="42">
        <v>-3.3E-3</v>
      </c>
      <c r="N275" s="233">
        <v>-4.6300000000000001E-2</v>
      </c>
      <c r="O275" s="46">
        <v>9.7674000000000003</v>
      </c>
    </row>
    <row r="276" spans="2:15" ht="15" thickBot="1" x14ac:dyDescent="0.4">
      <c r="B276" s="47" t="s">
        <v>59</v>
      </c>
      <c r="C276" s="82">
        <v>5035714.1788999997</v>
      </c>
      <c r="D276" s="48">
        <v>191.7184</v>
      </c>
      <c r="E276" s="49">
        <v>0.78669999999999995</v>
      </c>
      <c r="F276" s="49">
        <v>192.5051</v>
      </c>
      <c r="G276" s="49">
        <v>7.3000000000000001E-3</v>
      </c>
      <c r="H276" s="49">
        <v>192.51240000000001</v>
      </c>
      <c r="I276" s="50">
        <v>4.87E-2</v>
      </c>
      <c r="J276" s="50">
        <v>5.9499999999999997E-2</v>
      </c>
      <c r="K276" s="50">
        <v>7.0300000000000001E-2</v>
      </c>
      <c r="L276" s="51">
        <v>17.022600000000001</v>
      </c>
      <c r="M276" s="50">
        <v>-3.3E-3</v>
      </c>
      <c r="N276" s="234">
        <v>-4.6300000000000001E-2</v>
      </c>
      <c r="O276" s="54">
        <v>227.60939999999999</v>
      </c>
    </row>
    <row r="277" spans="2:15" x14ac:dyDescent="0.35">
      <c r="B277" s="55" t="s">
        <v>88</v>
      </c>
      <c r="C277" s="88">
        <v>3157313.3188</v>
      </c>
      <c r="D277" s="56">
        <v>120.20440000000001</v>
      </c>
      <c r="E277" s="148"/>
      <c r="F277" s="148"/>
      <c r="G277" s="148"/>
      <c r="H277" s="148"/>
      <c r="I277" s="149"/>
      <c r="J277" s="150"/>
      <c r="K277" s="149"/>
      <c r="L277" s="151"/>
      <c r="M277" s="149"/>
      <c r="N277" s="152"/>
      <c r="O277" s="153"/>
    </row>
    <row r="278" spans="2:15" x14ac:dyDescent="0.35">
      <c r="B278" s="58" t="s">
        <v>89</v>
      </c>
      <c r="C278" s="87">
        <v>2770568.3314999999</v>
      </c>
      <c r="D278" s="40">
        <v>105.4804</v>
      </c>
      <c r="E278" s="154"/>
      <c r="F278" s="154"/>
      <c r="G278" s="154"/>
      <c r="H278" s="154"/>
      <c r="I278" s="155"/>
      <c r="J278" s="156"/>
      <c r="K278" s="155"/>
      <c r="L278" s="157"/>
      <c r="M278" s="155"/>
      <c r="N278" s="158"/>
      <c r="O278" s="159"/>
    </row>
    <row r="279" spans="2:15" x14ac:dyDescent="0.35">
      <c r="B279" s="58" t="s">
        <v>90</v>
      </c>
      <c r="C279" s="87">
        <v>3167063.1258999999</v>
      </c>
      <c r="D279" s="40">
        <v>120.57559999999999</v>
      </c>
      <c r="E279" s="154"/>
      <c r="F279" s="154"/>
      <c r="G279" s="154"/>
      <c r="H279" s="154"/>
      <c r="I279" s="155"/>
      <c r="J279" s="156"/>
      <c r="K279" s="155"/>
      <c r="L279" s="157"/>
      <c r="M279" s="155"/>
      <c r="N279" s="158"/>
      <c r="O279" s="159"/>
    </row>
    <row r="280" spans="2:15" x14ac:dyDescent="0.35">
      <c r="B280" s="58" t="s">
        <v>91</v>
      </c>
      <c r="C280" s="87">
        <v>364530.96289999998</v>
      </c>
      <c r="D280" s="40">
        <v>13.878299999999999</v>
      </c>
      <c r="E280" s="154"/>
      <c r="F280" s="154"/>
      <c r="G280" s="154"/>
      <c r="H280" s="154"/>
      <c r="I280" s="155"/>
      <c r="J280" s="156"/>
      <c r="K280" s="155"/>
      <c r="L280" s="157"/>
      <c r="M280" s="155"/>
      <c r="N280" s="158"/>
      <c r="O280" s="159"/>
    </row>
    <row r="281" spans="2:15" ht="15" thickBot="1" x14ac:dyDescent="0.4">
      <c r="B281" s="59" t="s">
        <v>92</v>
      </c>
      <c r="C281" s="82">
        <v>5035714.1788999997</v>
      </c>
      <c r="D281" s="48">
        <v>191.7184</v>
      </c>
      <c r="E281" s="160"/>
      <c r="F281" s="160"/>
      <c r="G281" s="160"/>
      <c r="H281" s="160"/>
      <c r="I281" s="161"/>
      <c r="J281" s="162"/>
      <c r="K281" s="161"/>
      <c r="L281" s="163"/>
      <c r="M281" s="161"/>
      <c r="N281" s="164"/>
      <c r="O281" s="165"/>
    </row>
    <row r="282" spans="2:15" ht="15" thickBot="1" x14ac:dyDescent="0.4">
      <c r="B282" s="60" t="s">
        <v>117</v>
      </c>
      <c r="C282" s="89">
        <v>14495189.9179</v>
      </c>
      <c r="D282" s="61">
        <v>551.85709999999995</v>
      </c>
      <c r="E282" s="62">
        <v>9.6904000000000003</v>
      </c>
      <c r="F282" s="62">
        <v>561.54750000000001</v>
      </c>
      <c r="G282" s="62">
        <v>0.50570000000000004</v>
      </c>
      <c r="H282" s="62">
        <v>562.05319999999995</v>
      </c>
      <c r="I282" s="63">
        <v>3.9899999999999998E-2</v>
      </c>
      <c r="J282" s="63">
        <v>5.0299999999999997E-2</v>
      </c>
      <c r="K282" s="63">
        <v>6.0600000000000001E-2</v>
      </c>
      <c r="L282" s="62">
        <v>29.040299999999998</v>
      </c>
      <c r="M282" s="63">
        <v>-3.3E-3</v>
      </c>
      <c r="N282" s="64">
        <v>-4.6300000000000001E-2</v>
      </c>
      <c r="O282" s="65">
        <v>631.54449999999997</v>
      </c>
    </row>
    <row r="283" spans="2:15" x14ac:dyDescent="0.35">
      <c r="B283" s="35"/>
      <c r="C283" s="35"/>
      <c r="D283" s="35"/>
      <c r="E283" s="37"/>
      <c r="F283" s="37"/>
      <c r="G283" s="37"/>
      <c r="H283" s="37"/>
      <c r="I283" s="37"/>
      <c r="J283" s="37"/>
      <c r="K283" s="37"/>
      <c r="L283" s="37"/>
      <c r="M283" s="214" t="s">
        <v>168</v>
      </c>
      <c r="N283" s="66" t="s">
        <v>93</v>
      </c>
      <c r="O283" s="57">
        <v>13.3338</v>
      </c>
    </row>
    <row r="284" spans="2:15" x14ac:dyDescent="0.35">
      <c r="B284" s="35"/>
      <c r="C284" s="35"/>
      <c r="D284" s="35"/>
      <c r="E284" s="37"/>
      <c r="F284" s="37"/>
      <c r="G284" s="37"/>
      <c r="H284" s="37"/>
      <c r="I284" s="37"/>
      <c r="J284" s="37"/>
      <c r="K284" s="37"/>
      <c r="L284" s="37"/>
      <c r="M284" s="215" t="s">
        <v>169</v>
      </c>
      <c r="N284" s="67" t="s">
        <v>100</v>
      </c>
      <c r="O284" s="68">
        <v>0.06</v>
      </c>
    </row>
    <row r="285" spans="2:15" ht="15" customHeight="1" x14ac:dyDescent="0.35">
      <c r="B285" s="35"/>
      <c r="C285" s="35"/>
      <c r="D285" s="35"/>
      <c r="E285" s="37"/>
      <c r="F285" s="37"/>
      <c r="G285" s="37"/>
      <c r="H285" s="37"/>
      <c r="I285" s="37"/>
      <c r="J285" s="37"/>
      <c r="K285" s="37"/>
      <c r="L285" s="37"/>
      <c r="M285" s="215" t="s">
        <v>170</v>
      </c>
      <c r="N285" s="67" t="s">
        <v>137</v>
      </c>
      <c r="O285" s="68">
        <v>1.2500000000000001E-2</v>
      </c>
    </row>
    <row r="286" spans="2:15" x14ac:dyDescent="0.35">
      <c r="B286" s="35"/>
      <c r="C286" s="35"/>
      <c r="D286" s="35"/>
      <c r="E286" s="37"/>
      <c r="F286" s="37"/>
      <c r="G286" s="37"/>
      <c r="H286" s="37"/>
      <c r="I286" s="37"/>
      <c r="J286" s="37"/>
      <c r="K286" s="37"/>
      <c r="L286" s="37"/>
      <c r="M286" s="215" t="s">
        <v>171</v>
      </c>
      <c r="N286" s="67" t="s">
        <v>94</v>
      </c>
      <c r="O286" s="68">
        <v>2.2499999999999999E-2</v>
      </c>
    </row>
    <row r="287" spans="2:15" ht="15" thickBot="1" x14ac:dyDescent="0.4">
      <c r="B287" s="35"/>
      <c r="C287" s="35"/>
      <c r="D287" s="35"/>
      <c r="E287" s="37"/>
      <c r="F287" s="37"/>
      <c r="G287" s="37"/>
      <c r="H287" s="37"/>
      <c r="I287" s="37"/>
      <c r="J287" s="37"/>
      <c r="K287" s="37"/>
      <c r="L287" s="37"/>
      <c r="M287" s="216" t="s">
        <v>172</v>
      </c>
      <c r="N287" s="70" t="s">
        <v>145</v>
      </c>
      <c r="O287" s="71">
        <v>710.04909999999995</v>
      </c>
    </row>
    <row r="288" spans="2:15" x14ac:dyDescent="0.35">
      <c r="B288" s="80" t="s">
        <v>60</v>
      </c>
      <c r="C288" s="35"/>
      <c r="D288" s="35"/>
      <c r="E288" s="37"/>
      <c r="F288" s="37"/>
      <c r="G288" s="37"/>
      <c r="H288" s="37"/>
      <c r="I288" s="37"/>
      <c r="J288" s="37"/>
      <c r="K288" s="37"/>
      <c r="L288" s="37"/>
      <c r="M288" s="35"/>
      <c r="N288" s="226"/>
      <c r="O288" s="235"/>
    </row>
    <row r="289" spans="2:18" x14ac:dyDescent="0.35">
      <c r="B289" s="5" t="s">
        <v>173</v>
      </c>
      <c r="C289" s="35"/>
      <c r="D289" s="35"/>
      <c r="E289" s="37"/>
      <c r="F289" s="37"/>
      <c r="G289" s="37"/>
      <c r="H289" s="37"/>
      <c r="I289" s="37"/>
      <c r="J289" s="37"/>
      <c r="K289" s="37"/>
      <c r="L289" s="37"/>
      <c r="M289" s="35"/>
      <c r="N289" s="226"/>
      <c r="O289" s="235"/>
    </row>
    <row r="290" spans="2:18" x14ac:dyDescent="0.35">
      <c r="B290" s="5" t="s">
        <v>177</v>
      </c>
      <c r="C290" s="35"/>
      <c r="D290" s="35"/>
      <c r="E290" s="37"/>
      <c r="F290" s="37"/>
      <c r="G290" s="37"/>
      <c r="H290" s="37"/>
      <c r="I290" s="37"/>
      <c r="J290" s="37"/>
      <c r="K290" s="37"/>
      <c r="L290" s="37"/>
      <c r="M290" s="35"/>
      <c r="N290" s="226"/>
      <c r="O290" s="235"/>
    </row>
    <row r="291" spans="2:18" x14ac:dyDescent="0.35">
      <c r="B291" s="5" t="s">
        <v>179</v>
      </c>
      <c r="C291" s="35"/>
      <c r="D291" s="35"/>
      <c r="E291" s="37"/>
      <c r="F291" s="37"/>
      <c r="G291" s="37"/>
      <c r="H291" s="37"/>
      <c r="I291" s="37"/>
      <c r="J291" s="37"/>
      <c r="K291" s="37"/>
      <c r="L291" s="37"/>
      <c r="M291" s="35"/>
      <c r="N291" s="226"/>
      <c r="O291" s="235"/>
    </row>
    <row r="292" spans="2:18" x14ac:dyDescent="0.35">
      <c r="B292" s="5" t="s">
        <v>178</v>
      </c>
      <c r="C292" s="35"/>
      <c r="D292" s="35"/>
      <c r="E292" s="37"/>
      <c r="F292" s="37"/>
      <c r="G292" s="37"/>
      <c r="H292" s="37"/>
      <c r="I292" s="37"/>
      <c r="J292" s="37"/>
      <c r="K292" s="37"/>
      <c r="L292" s="37"/>
      <c r="M292" s="35"/>
      <c r="N292" s="226"/>
      <c r="O292" s="235"/>
    </row>
    <row r="293" spans="2:18" x14ac:dyDescent="0.35">
      <c r="B293" s="5" t="s">
        <v>188</v>
      </c>
      <c r="C293" s="35"/>
      <c r="D293" s="35"/>
      <c r="E293" s="37"/>
      <c r="F293" s="37"/>
      <c r="G293" s="37"/>
      <c r="H293" s="37"/>
      <c r="I293" s="37"/>
      <c r="J293" s="37"/>
      <c r="K293" s="37"/>
      <c r="L293" s="37"/>
      <c r="M293" s="35"/>
      <c r="N293" s="226"/>
      <c r="O293" s="235"/>
    </row>
    <row r="294" spans="2:18" x14ac:dyDescent="0.35">
      <c r="B294" s="5" t="s">
        <v>174</v>
      </c>
      <c r="C294" s="35"/>
      <c r="D294" s="35"/>
      <c r="E294" s="37"/>
      <c r="F294" s="37"/>
      <c r="G294" s="37"/>
      <c r="H294" s="37"/>
      <c r="I294" s="37"/>
      <c r="J294" s="37"/>
      <c r="K294" s="37"/>
      <c r="L294" s="37"/>
      <c r="M294" s="35"/>
      <c r="N294" s="226"/>
      <c r="O294" s="235"/>
    </row>
    <row r="295" spans="2:18" x14ac:dyDescent="0.35">
      <c r="B295" s="5" t="s">
        <v>175</v>
      </c>
      <c r="C295" s="35"/>
      <c r="D295" s="35"/>
      <c r="E295" s="37"/>
      <c r="F295" s="37"/>
      <c r="G295" s="37"/>
      <c r="H295" s="37"/>
      <c r="I295" s="37"/>
      <c r="J295" s="37"/>
      <c r="K295" s="37"/>
      <c r="L295" s="37"/>
      <c r="M295" s="35"/>
      <c r="N295" s="226"/>
      <c r="O295" s="235"/>
    </row>
    <row r="296" spans="2:18" x14ac:dyDescent="0.35">
      <c r="B296" s="5" t="s">
        <v>176</v>
      </c>
      <c r="C296" s="35"/>
      <c r="D296" s="35"/>
      <c r="E296" s="37"/>
      <c r="F296" s="37"/>
      <c r="G296" s="37"/>
      <c r="H296" s="37"/>
      <c r="I296" s="37"/>
      <c r="J296" s="37"/>
      <c r="K296" s="37"/>
      <c r="L296" s="37"/>
      <c r="M296" s="35"/>
      <c r="N296" s="226"/>
      <c r="O296" s="235"/>
    </row>
    <row r="297" spans="2:18" x14ac:dyDescent="0.35">
      <c r="B297" s="5" t="s">
        <v>181</v>
      </c>
      <c r="C297" s="35"/>
      <c r="D297" s="35"/>
      <c r="E297" s="37"/>
      <c r="F297" s="37"/>
      <c r="G297" s="37"/>
      <c r="H297" s="37"/>
      <c r="I297" s="37"/>
      <c r="J297" s="37"/>
      <c r="K297" s="37"/>
      <c r="L297" s="37"/>
      <c r="M297" s="35"/>
      <c r="N297" s="226"/>
      <c r="O297" s="235"/>
    </row>
    <row r="298" spans="2:18" x14ac:dyDescent="0.35">
      <c r="B298" s="5" t="s">
        <v>180</v>
      </c>
      <c r="C298" s="35"/>
      <c r="D298" s="35"/>
      <c r="E298" s="37"/>
      <c r="F298" s="37"/>
      <c r="G298" s="37"/>
      <c r="H298" s="37"/>
      <c r="I298" s="37"/>
      <c r="J298" s="37"/>
      <c r="K298" s="37"/>
      <c r="L298" s="37"/>
      <c r="M298" s="35"/>
      <c r="N298" s="226"/>
      <c r="O298" s="235"/>
    </row>
    <row r="299" spans="2:18" x14ac:dyDescent="0.35">
      <c r="B299" s="5" t="s">
        <v>191</v>
      </c>
      <c r="C299" s="35"/>
      <c r="D299" s="35"/>
      <c r="E299" s="37"/>
      <c r="F299" s="37"/>
      <c r="G299" s="37"/>
      <c r="H299" s="37"/>
      <c r="I299" s="37"/>
      <c r="J299" s="37"/>
      <c r="K299" s="37"/>
      <c r="L299" s="37"/>
      <c r="M299" s="35"/>
      <c r="N299" s="226"/>
      <c r="O299" s="235"/>
    </row>
    <row r="300" spans="2:18" x14ac:dyDescent="0.35">
      <c r="B300" s="7" t="s">
        <v>196</v>
      </c>
      <c r="C300" s="35"/>
      <c r="D300" s="35"/>
      <c r="E300" s="37"/>
      <c r="F300" s="37"/>
      <c r="G300" s="37"/>
      <c r="H300" s="37"/>
      <c r="I300" s="37"/>
      <c r="J300" s="37"/>
      <c r="K300" s="37"/>
      <c r="L300" s="37"/>
      <c r="M300" s="37"/>
      <c r="N300" s="37"/>
      <c r="O300" s="37"/>
    </row>
    <row r="301" spans="2:18" x14ac:dyDescent="0.35">
      <c r="B301" s="228" t="s">
        <v>197</v>
      </c>
      <c r="C301" s="35"/>
      <c r="D301" s="35"/>
      <c r="E301" s="37"/>
      <c r="F301" s="37"/>
      <c r="G301" s="37"/>
      <c r="H301" s="37"/>
      <c r="I301" s="37"/>
      <c r="J301" s="37"/>
      <c r="K301" s="37"/>
      <c r="L301" s="37"/>
      <c r="M301" s="37"/>
      <c r="N301" s="37"/>
      <c r="O301" s="37"/>
      <c r="P301" s="35"/>
      <c r="Q301" s="13"/>
      <c r="R301" s="35"/>
    </row>
    <row r="302" spans="2:18" x14ac:dyDescent="0.35">
      <c r="B302" s="5" t="s">
        <v>198</v>
      </c>
      <c r="C302" s="35"/>
      <c r="D302" s="35"/>
      <c r="E302" s="37"/>
      <c r="F302" s="37"/>
      <c r="G302" s="37"/>
      <c r="H302" s="37"/>
      <c r="I302" s="37"/>
      <c r="J302" s="37"/>
      <c r="K302" s="37"/>
      <c r="L302" s="37"/>
      <c r="M302" s="37"/>
      <c r="N302" s="37"/>
      <c r="O302" s="37"/>
    </row>
    <row r="303" spans="2:18" x14ac:dyDescent="0.35">
      <c r="B303" s="5" t="s">
        <v>199</v>
      </c>
      <c r="C303" s="35"/>
      <c r="D303" s="35"/>
      <c r="E303" s="37"/>
      <c r="F303" s="37"/>
      <c r="G303" s="37"/>
      <c r="H303" s="37"/>
      <c r="I303" s="37"/>
      <c r="J303" s="37"/>
      <c r="K303" s="37"/>
      <c r="L303" s="37"/>
      <c r="M303" s="37"/>
      <c r="N303" s="37"/>
      <c r="O303" s="37"/>
    </row>
    <row r="304" spans="2:18" x14ac:dyDescent="0.35">
      <c r="B304" s="5" t="s">
        <v>200</v>
      </c>
    </row>
    <row r="305" spans="2:15" x14ac:dyDescent="0.35">
      <c r="B305" s="5" t="s">
        <v>201</v>
      </c>
    </row>
    <row r="306" spans="2:15" x14ac:dyDescent="0.35"/>
    <row r="307" spans="2:15" ht="18" x14ac:dyDescent="0.4">
      <c r="B307" s="1" t="s">
        <v>0</v>
      </c>
      <c r="C307" s="2"/>
      <c r="D307" s="2"/>
      <c r="E307" s="2"/>
      <c r="F307" s="2"/>
      <c r="G307" s="2"/>
      <c r="H307" s="3"/>
      <c r="I307" s="3"/>
      <c r="J307" s="36"/>
      <c r="K307" s="36"/>
      <c r="L307" s="36"/>
      <c r="M307" s="36"/>
      <c r="N307" s="36"/>
      <c r="O307" s="3" t="s">
        <v>29</v>
      </c>
    </row>
    <row r="308" spans="2:15" ht="18" x14ac:dyDescent="0.4">
      <c r="B308" s="1" t="s">
        <v>75</v>
      </c>
      <c r="C308" s="2"/>
      <c r="D308" s="2"/>
      <c r="E308" s="2"/>
      <c r="F308" s="2"/>
      <c r="G308" s="2"/>
      <c r="H308" s="2"/>
      <c r="I308" s="2"/>
      <c r="J308" s="36"/>
      <c r="K308" s="36"/>
      <c r="L308" s="36"/>
      <c r="M308" s="36"/>
      <c r="N308" s="36"/>
      <c r="O308" s="2"/>
    </row>
    <row r="309" spans="2:15" ht="18" x14ac:dyDescent="0.4">
      <c r="B309" s="1" t="s">
        <v>99</v>
      </c>
      <c r="C309" s="2"/>
      <c r="D309" s="2"/>
      <c r="E309" s="2"/>
      <c r="F309" s="2"/>
      <c r="G309" s="2"/>
      <c r="H309" s="2"/>
      <c r="I309" s="2"/>
      <c r="J309" s="36"/>
      <c r="K309" s="36"/>
      <c r="L309" s="36"/>
      <c r="M309" s="36"/>
      <c r="N309" s="36"/>
      <c r="O309" s="2"/>
    </row>
    <row r="310" spans="2:15" ht="15" thickBot="1" x14ac:dyDescent="0.4">
      <c r="B310" s="35"/>
      <c r="C310" s="35"/>
      <c r="D310" s="35"/>
      <c r="E310" s="35"/>
      <c r="F310" s="37"/>
      <c r="G310" s="37"/>
      <c r="H310" s="37"/>
      <c r="I310" s="37"/>
      <c r="J310" s="37"/>
      <c r="K310" s="37"/>
      <c r="L310" s="37"/>
      <c r="M310" s="37"/>
      <c r="N310" s="37"/>
      <c r="O310" s="37"/>
    </row>
    <row r="311" spans="2:15" x14ac:dyDescent="0.35">
      <c r="B311" s="218" t="s">
        <v>115</v>
      </c>
      <c r="C311" s="219"/>
      <c r="D311" s="219"/>
      <c r="E311" s="219"/>
      <c r="F311" s="219"/>
      <c r="G311" s="219"/>
      <c r="H311" s="219"/>
      <c r="I311" s="219"/>
      <c r="J311" s="219"/>
      <c r="K311" s="219"/>
      <c r="L311" s="219"/>
      <c r="M311" s="219"/>
      <c r="N311" s="219"/>
      <c r="O311" s="220"/>
    </row>
    <row r="312" spans="2:15" x14ac:dyDescent="0.35">
      <c r="B312" s="221" t="s">
        <v>119</v>
      </c>
      <c r="C312" s="217"/>
      <c r="D312" s="217"/>
      <c r="E312" s="217"/>
      <c r="F312" s="217"/>
      <c r="G312" s="217"/>
      <c r="H312" s="217"/>
      <c r="I312" s="217"/>
      <c r="J312" s="217"/>
      <c r="K312" s="217"/>
      <c r="L312" s="217"/>
      <c r="M312" s="217"/>
      <c r="N312" s="217"/>
      <c r="O312" s="222"/>
    </row>
    <row r="313" spans="2:15" ht="39.65" customHeight="1" x14ac:dyDescent="0.35">
      <c r="B313" s="251" t="s">
        <v>77</v>
      </c>
      <c r="C313" s="229" t="s">
        <v>182</v>
      </c>
      <c r="D313" s="230" t="s">
        <v>148</v>
      </c>
      <c r="E313" s="230" t="s">
        <v>183</v>
      </c>
      <c r="F313" s="230" t="s">
        <v>79</v>
      </c>
      <c r="G313" s="230" t="s">
        <v>80</v>
      </c>
      <c r="H313" s="230" t="s">
        <v>81</v>
      </c>
      <c r="I313" s="231" t="s">
        <v>82</v>
      </c>
      <c r="J313" s="230" t="s">
        <v>83</v>
      </c>
      <c r="K313" s="231" t="s">
        <v>84</v>
      </c>
      <c r="L313" s="230" t="s">
        <v>85</v>
      </c>
      <c r="M313" s="230" t="s">
        <v>86</v>
      </c>
      <c r="N313" s="230" t="s">
        <v>195</v>
      </c>
      <c r="O313" s="232" t="s">
        <v>87</v>
      </c>
    </row>
    <row r="314" spans="2:15" ht="15" thickBot="1" x14ac:dyDescent="0.4">
      <c r="B314" s="252"/>
      <c r="C314" s="223" t="s">
        <v>152</v>
      </c>
      <c r="D314" s="192" t="s">
        <v>153</v>
      </c>
      <c r="E314" s="192" t="s">
        <v>154</v>
      </c>
      <c r="F314" s="192" t="s">
        <v>155</v>
      </c>
      <c r="G314" s="192" t="s">
        <v>156</v>
      </c>
      <c r="H314" s="192" t="s">
        <v>157</v>
      </c>
      <c r="I314" s="224" t="s">
        <v>161</v>
      </c>
      <c r="J314" s="192" t="s">
        <v>162</v>
      </c>
      <c r="K314" s="225" t="s">
        <v>163</v>
      </c>
      <c r="L314" s="192" t="s">
        <v>164</v>
      </c>
      <c r="M314" s="192" t="s">
        <v>165</v>
      </c>
      <c r="N314" s="192" t="s">
        <v>166</v>
      </c>
      <c r="O314" s="193" t="s">
        <v>167</v>
      </c>
    </row>
    <row r="315" spans="2:15" x14ac:dyDescent="0.35">
      <c r="B315" s="39" t="s">
        <v>35</v>
      </c>
      <c r="C315" s="83">
        <v>2499814.3574000001</v>
      </c>
      <c r="D315" s="40">
        <v>101.2325</v>
      </c>
      <c r="E315" s="41">
        <v>3.7875000000000001</v>
      </c>
      <c r="F315" s="41">
        <v>105.02</v>
      </c>
      <c r="G315" s="41">
        <v>8.5000000000000006E-3</v>
      </c>
      <c r="H315" s="41">
        <v>105.02849999999999</v>
      </c>
      <c r="I315" s="42">
        <v>1.6799999999999999E-2</v>
      </c>
      <c r="J315" s="42">
        <v>2.1700000000000001E-2</v>
      </c>
      <c r="K315" s="42">
        <v>2.6599999999999999E-2</v>
      </c>
      <c r="L315" s="43">
        <v>3.1553</v>
      </c>
      <c r="M315" s="42">
        <v>-3.3E-3</v>
      </c>
      <c r="N315" s="233">
        <v>-9.5299999999999996E-2</v>
      </c>
      <c r="O315" s="46">
        <v>102.76130000000001</v>
      </c>
    </row>
    <row r="316" spans="2:15" x14ac:dyDescent="0.35">
      <c r="B316" s="39" t="s">
        <v>36</v>
      </c>
      <c r="C316" s="87">
        <v>0</v>
      </c>
      <c r="D316" s="40">
        <v>0</v>
      </c>
      <c r="E316" s="41">
        <v>0</v>
      </c>
      <c r="F316" s="41">
        <v>0</v>
      </c>
      <c r="G316" s="41">
        <v>0</v>
      </c>
      <c r="H316" s="41">
        <v>0</v>
      </c>
      <c r="I316" s="42">
        <v>1.6799999999999999E-2</v>
      </c>
      <c r="J316" s="42">
        <v>2.1700000000000001E-2</v>
      </c>
      <c r="K316" s="42">
        <v>2.6599999999999999E-2</v>
      </c>
      <c r="L316" s="43">
        <v>0</v>
      </c>
      <c r="M316" s="42">
        <v>-3.3E-3</v>
      </c>
      <c r="N316" s="233">
        <v>-9.5299999999999996E-2</v>
      </c>
      <c r="O316" s="46">
        <v>0</v>
      </c>
    </row>
    <row r="317" spans="2:15" x14ac:dyDescent="0.35">
      <c r="B317" s="39" t="s">
        <v>37</v>
      </c>
      <c r="C317" s="87">
        <v>82007.750100000005</v>
      </c>
      <c r="D317" s="40">
        <v>3.3210000000000002</v>
      </c>
      <c r="E317" s="41">
        <v>0.12429999999999999</v>
      </c>
      <c r="F317" s="41">
        <v>3.4451999999999998</v>
      </c>
      <c r="G317" s="41">
        <v>-1.0921000000000001</v>
      </c>
      <c r="H317" s="41">
        <v>2.3531</v>
      </c>
      <c r="I317" s="42">
        <v>4.9700000000000001E-2</v>
      </c>
      <c r="J317" s="42">
        <v>6.3700000000000007E-2</v>
      </c>
      <c r="K317" s="42">
        <v>7.7700000000000005E-2</v>
      </c>
      <c r="L317" s="43">
        <v>7.4499999999999997E-2</v>
      </c>
      <c r="M317" s="42">
        <v>-3.3E-3</v>
      </c>
      <c r="N317" s="233">
        <v>-9.5299999999999996E-2</v>
      </c>
      <c r="O317" s="46">
        <v>2.5432999999999999</v>
      </c>
    </row>
    <row r="318" spans="2:15" x14ac:dyDescent="0.35">
      <c r="B318" s="39" t="s">
        <v>38</v>
      </c>
      <c r="C318" s="87">
        <v>200141.26560000001</v>
      </c>
      <c r="D318" s="40">
        <v>8.1049000000000007</v>
      </c>
      <c r="E318" s="41">
        <v>0.30320000000000003</v>
      </c>
      <c r="F318" s="41">
        <v>8.4082000000000008</v>
      </c>
      <c r="G318" s="41">
        <v>6.9999999999999999E-4</v>
      </c>
      <c r="H318" s="41">
        <v>8.4087999999999994</v>
      </c>
      <c r="I318" s="42">
        <v>1.6799999999999999E-2</v>
      </c>
      <c r="J318" s="42">
        <v>2.1700000000000001E-2</v>
      </c>
      <c r="K318" s="42">
        <v>2.6599999999999999E-2</v>
      </c>
      <c r="L318" s="43">
        <v>0.24049999999999999</v>
      </c>
      <c r="M318" s="42">
        <v>-3.3E-3</v>
      </c>
      <c r="N318" s="233">
        <v>-9.5299999999999996E-2</v>
      </c>
      <c r="O318" s="46">
        <v>8.2164000000000001</v>
      </c>
    </row>
    <row r="319" spans="2:15" x14ac:dyDescent="0.35">
      <c r="B319" s="39" t="s">
        <v>39</v>
      </c>
      <c r="C319" s="87">
        <v>814956.70270000002</v>
      </c>
      <c r="D319" s="40">
        <v>33.002499999999998</v>
      </c>
      <c r="E319" s="41">
        <v>0.28739999999999999</v>
      </c>
      <c r="F319" s="41">
        <v>33.289900000000003</v>
      </c>
      <c r="G319" s="41">
        <v>0</v>
      </c>
      <c r="H319" s="41">
        <v>33.289900000000003</v>
      </c>
      <c r="I319" s="42">
        <v>5.33E-2</v>
      </c>
      <c r="J319" s="42">
        <v>6.83E-2</v>
      </c>
      <c r="K319" s="42">
        <v>8.3199999999999996E-2</v>
      </c>
      <c r="L319" s="43">
        <v>1.0647</v>
      </c>
      <c r="M319" s="42">
        <v>-3.3E-3</v>
      </c>
      <c r="N319" s="233">
        <v>-9.5299999999999996E-2</v>
      </c>
      <c r="O319" s="46">
        <v>36.366199999999999</v>
      </c>
    </row>
    <row r="320" spans="2:15" x14ac:dyDescent="0.35">
      <c r="B320" s="39" t="s">
        <v>40</v>
      </c>
      <c r="C320" s="87">
        <v>1554283.6978</v>
      </c>
      <c r="D320" s="40">
        <v>62.942300000000003</v>
      </c>
      <c r="E320" s="41">
        <v>0.59150000000000003</v>
      </c>
      <c r="F320" s="41">
        <v>63.533799999999999</v>
      </c>
      <c r="G320" s="41">
        <v>5.1000000000000004E-3</v>
      </c>
      <c r="H320" s="41">
        <v>63.538899999999998</v>
      </c>
      <c r="I320" s="42">
        <v>5.6800000000000003E-2</v>
      </c>
      <c r="J320" s="42">
        <v>7.2700000000000001E-2</v>
      </c>
      <c r="K320" s="42">
        <v>8.8499999999999995E-2</v>
      </c>
      <c r="L320" s="43">
        <v>2.0533000000000001</v>
      </c>
      <c r="M320" s="42">
        <v>-3.3E-3</v>
      </c>
      <c r="N320" s="233">
        <v>-9.5299999999999996E-2</v>
      </c>
      <c r="O320" s="46">
        <v>70.1357</v>
      </c>
    </row>
    <row r="321" spans="2:15" x14ac:dyDescent="0.35">
      <c r="B321" s="39" t="s">
        <v>41</v>
      </c>
      <c r="C321" s="87">
        <v>573678.35889999999</v>
      </c>
      <c r="D321" s="40">
        <v>23.2317</v>
      </c>
      <c r="E321" s="41">
        <v>0.25969999999999999</v>
      </c>
      <c r="F321" s="41">
        <v>23.491399999999999</v>
      </c>
      <c r="G321" s="41">
        <v>1.9E-3</v>
      </c>
      <c r="H321" s="41">
        <v>23.493300000000001</v>
      </c>
      <c r="I321" s="42">
        <v>5.6800000000000003E-2</v>
      </c>
      <c r="J321" s="42">
        <v>7.2700000000000001E-2</v>
      </c>
      <c r="K321" s="42">
        <v>8.8499999999999995E-2</v>
      </c>
      <c r="L321" s="43">
        <v>0.75919999999999999</v>
      </c>
      <c r="M321" s="42">
        <v>-3.3E-3</v>
      </c>
      <c r="N321" s="233">
        <v>-9.5299999999999996E-2</v>
      </c>
      <c r="O321" s="46">
        <v>25.932400000000001</v>
      </c>
    </row>
    <row r="322" spans="2:15" x14ac:dyDescent="0.35">
      <c r="B322" s="39" t="s">
        <v>42</v>
      </c>
      <c r="C322" s="87">
        <v>191151.12040000001</v>
      </c>
      <c r="D322" s="40">
        <v>7.7408999999999999</v>
      </c>
      <c r="E322" s="41">
        <v>6.4399999999999999E-2</v>
      </c>
      <c r="F322" s="41">
        <v>7.8052999999999999</v>
      </c>
      <c r="G322" s="41">
        <v>5.9999999999999995E-4</v>
      </c>
      <c r="H322" s="41">
        <v>7.8059000000000003</v>
      </c>
      <c r="I322" s="42">
        <v>5.6800000000000003E-2</v>
      </c>
      <c r="J322" s="42">
        <v>7.2700000000000001E-2</v>
      </c>
      <c r="K322" s="42">
        <v>8.8499999999999995E-2</v>
      </c>
      <c r="L322" s="43">
        <v>0.25230000000000002</v>
      </c>
      <c r="M322" s="42">
        <v>-3.3E-3</v>
      </c>
      <c r="N322" s="233">
        <v>-9.5299999999999996E-2</v>
      </c>
      <c r="O322" s="46">
        <v>8.6164000000000005</v>
      </c>
    </row>
    <row r="323" spans="2:15" x14ac:dyDescent="0.35">
      <c r="B323" s="39" t="s">
        <v>43</v>
      </c>
      <c r="C323" s="87">
        <v>19005</v>
      </c>
      <c r="D323" s="40">
        <v>0.76959999999999995</v>
      </c>
      <c r="E323" s="41">
        <v>9.7000000000000003E-3</v>
      </c>
      <c r="F323" s="41">
        <v>0.77929999999999999</v>
      </c>
      <c r="G323" s="41">
        <v>1E-4</v>
      </c>
      <c r="H323" s="41">
        <v>0.77939999999999998</v>
      </c>
      <c r="I323" s="42">
        <v>1.43E-2</v>
      </c>
      <c r="J323" s="42">
        <v>1.8499999999999999E-2</v>
      </c>
      <c r="K323" s="42">
        <v>2.2700000000000001E-2</v>
      </c>
      <c r="L323" s="43">
        <v>2.2100000000000002E-2</v>
      </c>
      <c r="M323" s="42">
        <v>-3.3E-3</v>
      </c>
      <c r="N323" s="233">
        <v>-9.5299999999999996E-2</v>
      </c>
      <c r="O323" s="46">
        <v>0.75570000000000004</v>
      </c>
    </row>
    <row r="324" spans="2:15" x14ac:dyDescent="0.35">
      <c r="B324" s="39" t="s">
        <v>44</v>
      </c>
      <c r="C324" s="87">
        <v>548918.90919999999</v>
      </c>
      <c r="D324" s="40">
        <v>22.228999999999999</v>
      </c>
      <c r="E324" s="41">
        <v>0.2392</v>
      </c>
      <c r="F324" s="41">
        <v>22.468299999999999</v>
      </c>
      <c r="G324" s="41">
        <v>1.9199999999999998E-2</v>
      </c>
      <c r="H324" s="41">
        <v>22.487400000000001</v>
      </c>
      <c r="I324" s="42">
        <v>5.6800000000000003E-2</v>
      </c>
      <c r="J324" s="42">
        <v>7.2700000000000001E-2</v>
      </c>
      <c r="K324" s="42">
        <v>8.8499999999999995E-2</v>
      </c>
      <c r="L324" s="43">
        <v>0.78710000000000002</v>
      </c>
      <c r="M324" s="42">
        <v>-3.3E-3</v>
      </c>
      <c r="N324" s="233">
        <v>-9.5299999999999996E-2</v>
      </c>
      <c r="O324" s="46">
        <v>24.8766</v>
      </c>
    </row>
    <row r="325" spans="2:15" x14ac:dyDescent="0.35">
      <c r="B325" s="39" t="s">
        <v>45</v>
      </c>
      <c r="C325" s="87">
        <v>1261150.7675999999</v>
      </c>
      <c r="D325" s="40">
        <v>51.071599999999997</v>
      </c>
      <c r="E325" s="41">
        <v>0.12470000000000001</v>
      </c>
      <c r="F325" s="41">
        <v>51.196300000000001</v>
      </c>
      <c r="G325" s="41">
        <v>1.0576000000000001</v>
      </c>
      <c r="H325" s="41">
        <v>52.253900000000002</v>
      </c>
      <c r="I325" s="42">
        <v>4.2700000000000002E-2</v>
      </c>
      <c r="J325" s="42">
        <v>5.4899999999999997E-2</v>
      </c>
      <c r="K325" s="42">
        <v>6.6900000000000001E-2</v>
      </c>
      <c r="L325" s="43">
        <v>1.7738</v>
      </c>
      <c r="M325" s="42">
        <v>-3.3E-3</v>
      </c>
      <c r="N325" s="233">
        <v>-9.5299999999999996E-2</v>
      </c>
      <c r="O325" s="46">
        <v>55.445999999999998</v>
      </c>
    </row>
    <row r="326" spans="2:15" x14ac:dyDescent="0.35">
      <c r="B326" s="39" t="s">
        <v>46</v>
      </c>
      <c r="C326" s="87">
        <v>486650.84909999999</v>
      </c>
      <c r="D326" s="40">
        <v>19.7074</v>
      </c>
      <c r="E326" s="41">
        <v>2.4299999999999999E-2</v>
      </c>
      <c r="F326" s="41">
        <v>19.7317</v>
      </c>
      <c r="G326" s="41">
        <v>1.6000000000000001E-3</v>
      </c>
      <c r="H326" s="41">
        <v>19.7333</v>
      </c>
      <c r="I326" s="42">
        <v>2.9499999999999998E-2</v>
      </c>
      <c r="J326" s="42">
        <v>3.7999999999999999E-2</v>
      </c>
      <c r="K326" s="42">
        <v>4.65E-2</v>
      </c>
      <c r="L326" s="43">
        <v>0.58740000000000003</v>
      </c>
      <c r="M326" s="42">
        <v>-3.3E-3</v>
      </c>
      <c r="N326" s="233">
        <v>-9.5299999999999996E-2</v>
      </c>
      <c r="O326" s="46">
        <v>20.0626</v>
      </c>
    </row>
    <row r="327" spans="2:15" x14ac:dyDescent="0.35">
      <c r="B327" s="39" t="s">
        <v>47</v>
      </c>
      <c r="C327" s="87">
        <v>238483.54920000001</v>
      </c>
      <c r="D327" s="40">
        <v>9.6576000000000004</v>
      </c>
      <c r="E327" s="41">
        <v>1.9663999999999999</v>
      </c>
      <c r="F327" s="41">
        <v>11.624000000000001</v>
      </c>
      <c r="G327" s="41">
        <v>8.9999999999999998E-4</v>
      </c>
      <c r="H327" s="41">
        <v>11.625</v>
      </c>
      <c r="I327" s="42">
        <v>2.9499999999999998E-2</v>
      </c>
      <c r="J327" s="42">
        <v>3.7999999999999999E-2</v>
      </c>
      <c r="K327" s="42">
        <v>4.65E-2</v>
      </c>
      <c r="L327" s="43">
        <v>0.34599999999999997</v>
      </c>
      <c r="M327" s="42">
        <v>-3.3E-3</v>
      </c>
      <c r="N327" s="233">
        <v>-9.5299999999999996E-2</v>
      </c>
      <c r="O327" s="46">
        <v>11.818899999999999</v>
      </c>
    </row>
    <row r="328" spans="2:15" x14ac:dyDescent="0.35">
      <c r="B328" s="39" t="s">
        <v>48</v>
      </c>
      <c r="C328" s="87">
        <v>207121.42009999999</v>
      </c>
      <c r="D328" s="40">
        <v>8.3876000000000008</v>
      </c>
      <c r="E328" s="41">
        <v>1.7100000000000001E-2</v>
      </c>
      <c r="F328" s="41">
        <v>8.4047000000000001</v>
      </c>
      <c r="G328" s="41">
        <v>6.9999999999999999E-4</v>
      </c>
      <c r="H328" s="41">
        <v>8.4054000000000002</v>
      </c>
      <c r="I328" s="42">
        <v>2.9499999999999998E-2</v>
      </c>
      <c r="J328" s="42">
        <v>3.7999999999999999E-2</v>
      </c>
      <c r="K328" s="42">
        <v>4.65E-2</v>
      </c>
      <c r="L328" s="43">
        <v>0.25019999999999998</v>
      </c>
      <c r="M328" s="42">
        <v>-3.3E-3</v>
      </c>
      <c r="N328" s="233">
        <v>-9.5299999999999996E-2</v>
      </c>
      <c r="O328" s="46">
        <v>8.5457000000000001</v>
      </c>
    </row>
    <row r="329" spans="2:15" x14ac:dyDescent="0.35">
      <c r="B329" s="39" t="s">
        <v>49</v>
      </c>
      <c r="C329" s="87">
        <v>72822.3505</v>
      </c>
      <c r="D329" s="40">
        <v>2.9489999999999998</v>
      </c>
      <c r="E329" s="41">
        <v>3.4500000000000003E-2</v>
      </c>
      <c r="F329" s="41">
        <v>2.9834999999999998</v>
      </c>
      <c r="G329" s="41">
        <v>2.0000000000000001E-4</v>
      </c>
      <c r="H329" s="41">
        <v>2.9836999999999998</v>
      </c>
      <c r="I329" s="42">
        <v>7.0800000000000002E-2</v>
      </c>
      <c r="J329" s="42">
        <v>9.0399999999999994E-2</v>
      </c>
      <c r="K329" s="42">
        <v>0.10979999999999999</v>
      </c>
      <c r="L329" s="43">
        <v>0.1004</v>
      </c>
      <c r="M329" s="42">
        <v>-3.3E-3</v>
      </c>
      <c r="N329" s="233">
        <v>-9.5299999999999996E-2</v>
      </c>
      <c r="O329" s="46">
        <v>3.431</v>
      </c>
    </row>
    <row r="330" spans="2:15" x14ac:dyDescent="0.35">
      <c r="B330" s="39" t="s">
        <v>50</v>
      </c>
      <c r="C330" s="87">
        <v>97780.739700000006</v>
      </c>
      <c r="D330" s="40">
        <v>3.9597000000000002</v>
      </c>
      <c r="E330" s="41">
        <v>4.6300000000000001E-2</v>
      </c>
      <c r="F330" s="41">
        <v>4.0060000000000002</v>
      </c>
      <c r="G330" s="41">
        <v>-2.06E-2</v>
      </c>
      <c r="H330" s="41">
        <v>3.9853999999999998</v>
      </c>
      <c r="I330" s="42">
        <v>2.9499999999999998E-2</v>
      </c>
      <c r="J330" s="42">
        <v>3.7999999999999999E-2</v>
      </c>
      <c r="K330" s="42">
        <v>4.65E-2</v>
      </c>
      <c r="L330" s="43">
        <v>0.1186</v>
      </c>
      <c r="M330" s="42">
        <v>-3.3E-3</v>
      </c>
      <c r="N330" s="233">
        <v>-9.5299999999999996E-2</v>
      </c>
      <c r="O330" s="46">
        <v>4.0518999999999998</v>
      </c>
    </row>
    <row r="331" spans="2:15" x14ac:dyDescent="0.35">
      <c r="B331" s="39" t="s">
        <v>51</v>
      </c>
      <c r="C331" s="87">
        <v>124807.4808</v>
      </c>
      <c r="D331" s="40">
        <v>5.0541999999999998</v>
      </c>
      <c r="E331" s="41">
        <v>4.4699999999999997E-2</v>
      </c>
      <c r="F331" s="41">
        <v>5.0989000000000004</v>
      </c>
      <c r="G331" s="41">
        <v>4.0000000000000002E-4</v>
      </c>
      <c r="H331" s="41">
        <v>5.0993000000000004</v>
      </c>
      <c r="I331" s="42">
        <v>2.9499999999999998E-2</v>
      </c>
      <c r="J331" s="42">
        <v>3.7999999999999999E-2</v>
      </c>
      <c r="K331" s="42">
        <v>4.65E-2</v>
      </c>
      <c r="L331" s="43">
        <v>0.15179999999999999</v>
      </c>
      <c r="M331" s="42">
        <v>-3.3E-3</v>
      </c>
      <c r="N331" s="233">
        <v>-9.5299999999999996E-2</v>
      </c>
      <c r="O331" s="46">
        <v>5.1844000000000001</v>
      </c>
    </row>
    <row r="332" spans="2:15" x14ac:dyDescent="0.35">
      <c r="B332" s="39" t="s">
        <v>52</v>
      </c>
      <c r="C332" s="87">
        <v>421975.1887</v>
      </c>
      <c r="D332" s="40">
        <v>17.0883</v>
      </c>
      <c r="E332" s="41">
        <v>-0.1923</v>
      </c>
      <c r="F332" s="41">
        <v>16.896000000000001</v>
      </c>
      <c r="G332" s="41">
        <v>-3.0999999999999999E-3</v>
      </c>
      <c r="H332" s="41">
        <v>16.892800000000001</v>
      </c>
      <c r="I332" s="42">
        <v>2.9499999999999998E-2</v>
      </c>
      <c r="J332" s="42">
        <v>3.7999999999999999E-2</v>
      </c>
      <c r="K332" s="42">
        <v>4.65E-2</v>
      </c>
      <c r="L332" s="43">
        <v>0.50509999999999999</v>
      </c>
      <c r="M332" s="42">
        <v>-3.3E-3</v>
      </c>
      <c r="N332" s="233">
        <v>-9.5299999999999996E-2</v>
      </c>
      <c r="O332" s="46">
        <v>17.1768</v>
      </c>
    </row>
    <row r="333" spans="2:15" x14ac:dyDescent="0.35">
      <c r="B333" s="39" t="s">
        <v>53</v>
      </c>
      <c r="C333" s="87">
        <v>18839.09</v>
      </c>
      <c r="D333" s="40">
        <v>0.76290000000000002</v>
      </c>
      <c r="E333" s="41">
        <v>8.8999999999999999E-3</v>
      </c>
      <c r="F333" s="41">
        <v>0.77180000000000004</v>
      </c>
      <c r="G333" s="41">
        <v>1E-4</v>
      </c>
      <c r="H333" s="41">
        <v>0.77190000000000003</v>
      </c>
      <c r="I333" s="42">
        <v>7.1999999999999998E-3</v>
      </c>
      <c r="J333" s="42">
        <v>9.2999999999999992E-3</v>
      </c>
      <c r="K333" s="42">
        <v>1.14E-2</v>
      </c>
      <c r="L333" s="43">
        <v>2.1399999999999999E-2</v>
      </c>
      <c r="M333" s="42">
        <v>-3.3E-3</v>
      </c>
      <c r="N333" s="233">
        <v>-9.5299999999999996E-2</v>
      </c>
      <c r="O333" s="46">
        <v>0.73160000000000003</v>
      </c>
    </row>
    <row r="334" spans="2:15" x14ac:dyDescent="0.35">
      <c r="B334" s="39" t="s">
        <v>54</v>
      </c>
      <c r="C334" s="87">
        <v>84309.859800000006</v>
      </c>
      <c r="D334" s="40">
        <v>3.4142000000000001</v>
      </c>
      <c r="E334" s="41">
        <v>3.4523999999999999</v>
      </c>
      <c r="F334" s="41">
        <v>6.8666999999999998</v>
      </c>
      <c r="G334" s="41">
        <v>3.7600000000000001E-2</v>
      </c>
      <c r="H334" s="41">
        <v>6.9043000000000001</v>
      </c>
      <c r="I334" s="42">
        <v>2.0899999999999998E-2</v>
      </c>
      <c r="J334" s="42">
        <v>2.69E-2</v>
      </c>
      <c r="K334" s="42">
        <v>3.3000000000000002E-2</v>
      </c>
      <c r="L334" s="43">
        <v>0.44379999999999997</v>
      </c>
      <c r="M334" s="42">
        <v>-3.3E-3</v>
      </c>
      <c r="N334" s="233">
        <v>-9.5299999999999996E-2</v>
      </c>
      <c r="O334" s="46">
        <v>7.0534999999999997</v>
      </c>
    </row>
    <row r="335" spans="2:15" x14ac:dyDescent="0.35">
      <c r="B335" s="39" t="s">
        <v>55</v>
      </c>
      <c r="C335" s="87">
        <v>0</v>
      </c>
      <c r="D335" s="40">
        <v>0</v>
      </c>
      <c r="E335" s="41">
        <v>0</v>
      </c>
      <c r="F335" s="41">
        <v>0</v>
      </c>
      <c r="G335" s="41">
        <v>0</v>
      </c>
      <c r="H335" s="41">
        <v>0</v>
      </c>
      <c r="I335" s="42">
        <v>0</v>
      </c>
      <c r="J335" s="42">
        <v>0</v>
      </c>
      <c r="K335" s="42">
        <v>0</v>
      </c>
      <c r="L335" s="43">
        <v>0</v>
      </c>
      <c r="M335" s="42">
        <v>-3.3E-3</v>
      </c>
      <c r="N335" s="233">
        <v>-9.5299999999999996E-2</v>
      </c>
      <c r="O335" s="46">
        <v>0</v>
      </c>
    </row>
    <row r="336" spans="2:15" x14ac:dyDescent="0.35">
      <c r="B336" s="39" t="s">
        <v>56</v>
      </c>
      <c r="C336" s="87">
        <v>334910.43170000002</v>
      </c>
      <c r="D336" s="40">
        <v>13.5625</v>
      </c>
      <c r="E336" s="41">
        <v>-3.4700000000000002E-2</v>
      </c>
      <c r="F336" s="41">
        <v>13.527799999999999</v>
      </c>
      <c r="G336" s="41">
        <v>0.46679999999999999</v>
      </c>
      <c r="H336" s="41">
        <v>13.9947</v>
      </c>
      <c r="I336" s="42">
        <v>1.43E-2</v>
      </c>
      <c r="J336" s="42">
        <v>1.8499999999999999E-2</v>
      </c>
      <c r="K336" s="42">
        <v>2.2700000000000001E-2</v>
      </c>
      <c r="L336" s="43">
        <v>0.40629999999999999</v>
      </c>
      <c r="M336" s="42">
        <v>-3.3E-3</v>
      </c>
      <c r="N336" s="233">
        <v>-9.5299999999999996E-2</v>
      </c>
      <c r="O336" s="46">
        <v>13.577199999999999</v>
      </c>
    </row>
    <row r="337" spans="2:15" ht="15" thickBot="1" x14ac:dyDescent="0.4">
      <c r="B337" s="47" t="s">
        <v>59</v>
      </c>
      <c r="C337" s="82">
        <v>4425639.4403999997</v>
      </c>
      <c r="D337" s="48">
        <v>179.22069999999999</v>
      </c>
      <c r="E337" s="49">
        <v>0.67159999999999997</v>
      </c>
      <c r="F337" s="49">
        <v>179.89230000000001</v>
      </c>
      <c r="G337" s="49">
        <v>1.46E-2</v>
      </c>
      <c r="H337" s="49">
        <v>179.90690000000001</v>
      </c>
      <c r="I337" s="50">
        <v>4.87E-2</v>
      </c>
      <c r="J337" s="50">
        <v>5.9499999999999997E-2</v>
      </c>
      <c r="K337" s="50">
        <v>7.0300000000000001E-2</v>
      </c>
      <c r="L337" s="51">
        <v>22.8888</v>
      </c>
      <c r="M337" s="50">
        <v>-3.3E-3</v>
      </c>
      <c r="N337" s="234">
        <v>-9.5299999999999996E-2</v>
      </c>
      <c r="O337" s="54">
        <v>208.0719</v>
      </c>
    </row>
    <row r="338" spans="2:15" x14ac:dyDescent="0.35">
      <c r="B338" s="55" t="s">
        <v>88</v>
      </c>
      <c r="C338" s="88">
        <v>2781963.3731</v>
      </c>
      <c r="D338" s="56">
        <v>112.6584</v>
      </c>
      <c r="E338" s="148"/>
      <c r="F338" s="148"/>
      <c r="G338" s="148"/>
      <c r="H338" s="148"/>
      <c r="I338" s="149"/>
      <c r="J338" s="150"/>
      <c r="K338" s="149"/>
      <c r="L338" s="151"/>
      <c r="M338" s="149"/>
      <c r="N338" s="152"/>
      <c r="O338" s="153"/>
    </row>
    <row r="339" spans="2:15" x14ac:dyDescent="0.35">
      <c r="B339" s="58" t="s">
        <v>89</v>
      </c>
      <c r="C339" s="87">
        <v>3701993.7889999999</v>
      </c>
      <c r="D339" s="40">
        <v>149.916</v>
      </c>
      <c r="E339" s="154"/>
      <c r="F339" s="154"/>
      <c r="G339" s="154"/>
      <c r="H339" s="154"/>
      <c r="I339" s="155"/>
      <c r="J339" s="156"/>
      <c r="K339" s="155"/>
      <c r="L339" s="157"/>
      <c r="M339" s="155"/>
      <c r="N339" s="158"/>
      <c r="O339" s="159"/>
    </row>
    <row r="340" spans="2:15" x14ac:dyDescent="0.35">
      <c r="B340" s="58" t="s">
        <v>90</v>
      </c>
      <c r="C340" s="87">
        <v>2910792.3456000001</v>
      </c>
      <c r="D340" s="40">
        <v>117.8755</v>
      </c>
      <c r="E340" s="154"/>
      <c r="F340" s="154"/>
      <c r="G340" s="154"/>
      <c r="H340" s="154"/>
      <c r="I340" s="155"/>
      <c r="J340" s="156"/>
      <c r="K340" s="155"/>
      <c r="L340" s="157"/>
      <c r="M340" s="155"/>
      <c r="N340" s="158"/>
      <c r="O340" s="159"/>
    </row>
    <row r="341" spans="2:15" x14ac:dyDescent="0.35">
      <c r="B341" s="58" t="s">
        <v>91</v>
      </c>
      <c r="C341" s="87">
        <v>438059.38150000002</v>
      </c>
      <c r="D341" s="40">
        <v>17.739699999999999</v>
      </c>
      <c r="E341" s="154"/>
      <c r="F341" s="154"/>
      <c r="G341" s="154"/>
      <c r="H341" s="154"/>
      <c r="I341" s="155"/>
      <c r="J341" s="156"/>
      <c r="K341" s="155"/>
      <c r="L341" s="157"/>
      <c r="M341" s="155"/>
      <c r="N341" s="158"/>
      <c r="O341" s="159"/>
    </row>
    <row r="342" spans="2:15" ht="15" thickBot="1" x14ac:dyDescent="0.4">
      <c r="B342" s="59" t="s">
        <v>92</v>
      </c>
      <c r="C342" s="82">
        <v>4425639.4403999997</v>
      </c>
      <c r="D342" s="48">
        <v>179.22069999999999</v>
      </c>
      <c r="E342" s="160"/>
      <c r="F342" s="160"/>
      <c r="G342" s="160"/>
      <c r="H342" s="160"/>
      <c r="I342" s="161"/>
      <c r="J342" s="162"/>
      <c r="K342" s="161"/>
      <c r="L342" s="163"/>
      <c r="M342" s="161"/>
      <c r="N342" s="164"/>
      <c r="O342" s="165"/>
    </row>
    <row r="343" spans="2:15" ht="15" thickBot="1" x14ac:dyDescent="0.4">
      <c r="B343" s="60" t="s">
        <v>117</v>
      </c>
      <c r="C343" s="89">
        <v>14258448.329500001</v>
      </c>
      <c r="D343" s="61">
        <v>577.41020000000003</v>
      </c>
      <c r="E343" s="62">
        <v>11.8309</v>
      </c>
      <c r="F343" s="62">
        <v>589.24109999999996</v>
      </c>
      <c r="G343" s="62">
        <v>0.50080000000000002</v>
      </c>
      <c r="H343" s="62">
        <v>589.74189999999999</v>
      </c>
      <c r="I343" s="63">
        <v>4.0800000000000003E-2</v>
      </c>
      <c r="J343" s="63">
        <v>5.1499999999999997E-2</v>
      </c>
      <c r="K343" s="63">
        <v>6.2199999999999998E-2</v>
      </c>
      <c r="L343" s="62">
        <v>36.002600000000001</v>
      </c>
      <c r="M343" s="63">
        <v>-3.3E-3</v>
      </c>
      <c r="N343" s="64">
        <v>-9.5299999999999996E-2</v>
      </c>
      <c r="O343" s="65">
        <v>635.35519999999997</v>
      </c>
    </row>
    <row r="344" spans="2:15" x14ac:dyDescent="0.35">
      <c r="B344" s="35"/>
      <c r="C344" s="35"/>
      <c r="D344" s="35"/>
      <c r="E344" s="37"/>
      <c r="F344" s="37"/>
      <c r="G344" s="37"/>
      <c r="H344" s="37"/>
      <c r="I344" s="37"/>
      <c r="J344" s="37"/>
      <c r="K344" s="37"/>
      <c r="L344" s="37"/>
      <c r="M344" s="214" t="s">
        <v>168</v>
      </c>
      <c r="N344" s="66" t="s">
        <v>93</v>
      </c>
      <c r="O344" s="57">
        <v>13.3338</v>
      </c>
    </row>
    <row r="345" spans="2:15" x14ac:dyDescent="0.35">
      <c r="B345" s="35"/>
      <c r="C345" s="35"/>
      <c r="D345" s="35"/>
      <c r="E345" s="37"/>
      <c r="F345" s="37"/>
      <c r="G345" s="37"/>
      <c r="H345" s="37"/>
      <c r="I345" s="37"/>
      <c r="J345" s="37"/>
      <c r="K345" s="37"/>
      <c r="L345" s="37"/>
      <c r="M345" s="215" t="s">
        <v>169</v>
      </c>
      <c r="N345" s="67" t="s">
        <v>100</v>
      </c>
      <c r="O345" s="68">
        <v>0.06</v>
      </c>
    </row>
    <row r="346" spans="2:15" ht="15" customHeight="1" x14ac:dyDescent="0.35">
      <c r="B346" s="35"/>
      <c r="C346" s="35"/>
      <c r="D346" s="35"/>
      <c r="E346" s="37"/>
      <c r="F346" s="37"/>
      <c r="G346" s="37"/>
      <c r="H346" s="37"/>
      <c r="I346" s="37"/>
      <c r="J346" s="37"/>
      <c r="K346" s="37"/>
      <c r="L346" s="37"/>
      <c r="M346" s="215" t="s">
        <v>170</v>
      </c>
      <c r="N346" s="67" t="s">
        <v>137</v>
      </c>
      <c r="O346" s="68">
        <v>1.2500000000000001E-2</v>
      </c>
    </row>
    <row r="347" spans="2:15" x14ac:dyDescent="0.35">
      <c r="B347" s="35"/>
      <c r="C347" s="35"/>
      <c r="D347" s="35"/>
      <c r="E347" s="37"/>
      <c r="F347" s="37"/>
      <c r="G347" s="37"/>
      <c r="H347" s="37"/>
      <c r="I347" s="37"/>
      <c r="J347" s="37"/>
      <c r="K347" s="37"/>
      <c r="L347" s="37"/>
      <c r="M347" s="215" t="s">
        <v>171</v>
      </c>
      <c r="N347" s="67" t="s">
        <v>94</v>
      </c>
      <c r="O347" s="68">
        <v>2.2499999999999999E-2</v>
      </c>
    </row>
    <row r="348" spans="2:15" ht="15" thickBot="1" x14ac:dyDescent="0.4">
      <c r="B348" s="35"/>
      <c r="C348" s="35"/>
      <c r="D348" s="35"/>
      <c r="E348" s="37"/>
      <c r="F348" s="37"/>
      <c r="G348" s="37"/>
      <c r="H348" s="37"/>
      <c r="I348" s="37"/>
      <c r="J348" s="37"/>
      <c r="K348" s="37"/>
      <c r="L348" s="37"/>
      <c r="M348" s="216" t="s">
        <v>172</v>
      </c>
      <c r="N348" s="70" t="s">
        <v>145</v>
      </c>
      <c r="O348" s="71">
        <v>714.25009999999997</v>
      </c>
    </row>
    <row r="349" spans="2:15" x14ac:dyDescent="0.35">
      <c r="B349" s="80" t="s">
        <v>60</v>
      </c>
      <c r="C349" s="35"/>
      <c r="D349" s="35"/>
      <c r="E349" s="37"/>
      <c r="F349" s="37"/>
      <c r="G349" s="37"/>
      <c r="H349" s="37"/>
      <c r="I349" s="37"/>
      <c r="J349" s="37"/>
      <c r="K349" s="37"/>
      <c r="L349" s="37"/>
      <c r="M349" s="37"/>
      <c r="N349" s="37"/>
      <c r="O349" s="37"/>
    </row>
    <row r="350" spans="2:15" x14ac:dyDescent="0.35">
      <c r="B350" s="5" t="s">
        <v>173</v>
      </c>
      <c r="C350" s="35"/>
      <c r="D350" s="35"/>
      <c r="E350" s="37"/>
      <c r="F350" s="37"/>
      <c r="G350" s="37"/>
      <c r="H350" s="37"/>
      <c r="I350" s="37"/>
      <c r="J350" s="37"/>
      <c r="K350" s="37"/>
      <c r="L350" s="37"/>
      <c r="M350" s="37"/>
      <c r="N350" s="37"/>
      <c r="O350" s="37"/>
    </row>
    <row r="351" spans="2:15" x14ac:dyDescent="0.35">
      <c r="B351" s="5" t="s">
        <v>177</v>
      </c>
      <c r="C351" s="35"/>
      <c r="D351" s="35"/>
      <c r="E351" s="37"/>
      <c r="F351" s="37"/>
      <c r="G351" s="37"/>
      <c r="H351" s="37"/>
      <c r="I351" s="37"/>
      <c r="J351" s="37"/>
      <c r="K351" s="37"/>
      <c r="L351" s="37"/>
      <c r="M351" s="37"/>
      <c r="N351" s="37"/>
      <c r="O351" s="37"/>
    </row>
    <row r="352" spans="2:15" x14ac:dyDescent="0.35">
      <c r="B352" s="5" t="s">
        <v>179</v>
      </c>
    </row>
    <row r="353" spans="2:18" x14ac:dyDescent="0.35">
      <c r="B353" s="5" t="s">
        <v>178</v>
      </c>
    </row>
    <row r="354" spans="2:18" x14ac:dyDescent="0.35">
      <c r="B354" s="5" t="s">
        <v>188</v>
      </c>
    </row>
    <row r="355" spans="2:18" x14ac:dyDescent="0.35">
      <c r="B355" s="5" t="s">
        <v>174</v>
      </c>
    </row>
    <row r="356" spans="2:18" x14ac:dyDescent="0.35">
      <c r="B356" s="5" t="s">
        <v>175</v>
      </c>
    </row>
    <row r="357" spans="2:18" x14ac:dyDescent="0.35">
      <c r="B357" s="5" t="s">
        <v>176</v>
      </c>
    </row>
    <row r="358" spans="2:18" x14ac:dyDescent="0.35">
      <c r="B358" s="5" t="s">
        <v>181</v>
      </c>
    </row>
    <row r="359" spans="2:18" x14ac:dyDescent="0.35">
      <c r="B359" s="5" t="s">
        <v>180</v>
      </c>
    </row>
    <row r="360" spans="2:18" x14ac:dyDescent="0.35">
      <c r="B360" s="5" t="s">
        <v>191</v>
      </c>
    </row>
    <row r="361" spans="2:18" x14ac:dyDescent="0.35">
      <c r="B361" s="7" t="s">
        <v>196</v>
      </c>
    </row>
    <row r="362" spans="2:18" x14ac:dyDescent="0.35">
      <c r="B362" s="228" t="s">
        <v>197</v>
      </c>
      <c r="C362" s="35"/>
      <c r="D362" s="35"/>
      <c r="E362" s="37"/>
      <c r="F362" s="37"/>
      <c r="G362" s="37"/>
      <c r="H362" s="37"/>
      <c r="I362" s="37"/>
      <c r="J362" s="37"/>
      <c r="K362" s="37"/>
      <c r="L362" s="37"/>
      <c r="M362" s="37"/>
      <c r="N362" s="37"/>
      <c r="O362" s="37"/>
      <c r="P362" s="35"/>
      <c r="Q362" s="13"/>
      <c r="R362" s="35"/>
    </row>
    <row r="363" spans="2:18" ht="15.75" customHeight="1" x14ac:dyDescent="0.35">
      <c r="B363" s="5" t="s">
        <v>198</v>
      </c>
      <c r="C363" s="35"/>
      <c r="D363" s="35"/>
      <c r="E363" s="37"/>
      <c r="F363" s="37"/>
      <c r="G363" s="37"/>
      <c r="H363" s="37"/>
      <c r="I363" s="37"/>
      <c r="J363" s="37"/>
      <c r="K363" s="37"/>
      <c r="L363" s="37"/>
      <c r="M363" s="37"/>
      <c r="N363" s="37"/>
      <c r="O363" s="37"/>
      <c r="P363" s="35"/>
      <c r="Q363" s="13"/>
      <c r="R363" s="35"/>
    </row>
    <row r="364" spans="2:18" x14ac:dyDescent="0.35">
      <c r="B364" s="5" t="s">
        <v>199</v>
      </c>
    </row>
    <row r="365" spans="2:18" x14ac:dyDescent="0.35">
      <c r="B365" s="5" t="s">
        <v>200</v>
      </c>
    </row>
    <row r="366" spans="2:18" x14ac:dyDescent="0.35">
      <c r="B366" s="5" t="s">
        <v>201</v>
      </c>
    </row>
    <row r="367" spans="2:18" x14ac:dyDescent="0.35"/>
    <row r="368" spans="2:18" x14ac:dyDescent="0.35"/>
    <row r="369" x14ac:dyDescent="0.35"/>
  </sheetData>
  <sheetProtection algorithmName="SHA-512" hashValue="ypMgWg2AF9/3FhwFAXF4cfXxWNyRapGqBT5tux3MsYdvBXUt40MDTxm0JqMz0LuP52AIQX8zzmXBWZmvh4N4QA==" saltValue="hbF4cfbhPrzgM5ObTOctWg==" spinCount="100000" sheet="1" objects="1" scenarios="1"/>
  <mergeCells count="6">
    <mergeCell ref="B313:B314"/>
    <mergeCell ref="B8:B9"/>
    <mergeCell ref="B69:B70"/>
    <mergeCell ref="B130:B131"/>
    <mergeCell ref="B191:B192"/>
    <mergeCell ref="B252:B253"/>
  </mergeCells>
  <pageMargins left="0.7" right="0.7" top="0.75" bottom="0.75" header="0.3" footer="0.3"/>
  <pageSetup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3849-FC38-4421-A5B6-1A37FFB3F735}">
  <sheetPr>
    <tabColor theme="4" tint="0.39997558519241921"/>
    <pageSetUpPr fitToPage="1"/>
  </sheetPr>
  <dimension ref="A1:T369"/>
  <sheetViews>
    <sheetView showGridLines="0" zoomScale="85" zoomScaleNormal="85" zoomScaleSheetLayoutView="90" workbookViewId="0"/>
  </sheetViews>
  <sheetFormatPr defaultColWidth="0" defaultRowHeight="14.5" zeroHeight="1" x14ac:dyDescent="0.35"/>
  <cols>
    <col min="1" max="1" width="1.81640625" customWidth="1"/>
    <col min="2" max="2" width="27.54296875" customWidth="1"/>
    <col min="3" max="15" width="17.81640625" customWidth="1"/>
    <col min="16" max="16" width="1.81640625" customWidth="1"/>
    <col min="17" max="20" width="9.1796875" customWidth="1"/>
    <col min="21" max="16384" width="9.1796875" hidden="1"/>
  </cols>
  <sheetData>
    <row r="1" spans="2:18" x14ac:dyDescent="0.35"/>
    <row r="2" spans="2:18" ht="18" x14ac:dyDescent="0.4">
      <c r="B2" s="1" t="s">
        <v>0</v>
      </c>
      <c r="C2" s="2"/>
      <c r="D2" s="2"/>
      <c r="E2" s="2"/>
      <c r="F2" s="2"/>
      <c r="G2" s="2"/>
      <c r="H2" s="3"/>
      <c r="I2" s="3"/>
      <c r="J2" s="36"/>
      <c r="K2" s="36"/>
      <c r="L2" s="36"/>
      <c r="M2" s="36"/>
      <c r="N2" s="36"/>
      <c r="O2" s="3" t="s">
        <v>29</v>
      </c>
      <c r="P2" s="35"/>
      <c r="Q2" s="13"/>
      <c r="R2" s="35"/>
    </row>
    <row r="3" spans="2:18" ht="18" x14ac:dyDescent="0.4">
      <c r="B3" s="1" t="s">
        <v>75</v>
      </c>
      <c r="C3" s="2"/>
      <c r="D3" s="2"/>
      <c r="E3" s="2"/>
      <c r="F3" s="2"/>
      <c r="G3" s="2"/>
      <c r="H3" s="2"/>
      <c r="I3" s="2"/>
      <c r="J3" s="36"/>
      <c r="K3" s="36"/>
      <c r="L3" s="36"/>
      <c r="M3" s="36"/>
      <c r="N3" s="36"/>
      <c r="O3" s="2"/>
      <c r="P3" s="35"/>
      <c r="Q3" s="13"/>
      <c r="R3" s="35"/>
    </row>
    <row r="4" spans="2:18" ht="18" x14ac:dyDescent="0.4">
      <c r="B4" s="1" t="s">
        <v>76</v>
      </c>
      <c r="C4" s="2"/>
      <c r="D4" s="2"/>
      <c r="E4" s="2"/>
      <c r="F4" s="2"/>
      <c r="G4" s="2"/>
      <c r="H4" s="2"/>
      <c r="I4" s="2"/>
      <c r="J4" s="36"/>
      <c r="K4" s="36"/>
      <c r="L4" s="36"/>
      <c r="M4" s="36"/>
      <c r="N4" s="36"/>
      <c r="O4" s="2"/>
      <c r="P4" s="35"/>
      <c r="Q4" s="13"/>
      <c r="R4" s="35"/>
    </row>
    <row r="5" spans="2:18" ht="15" thickBot="1" x14ac:dyDescent="0.4">
      <c r="B5" s="35"/>
      <c r="C5" s="35"/>
      <c r="D5" s="35"/>
      <c r="E5" s="35"/>
      <c r="F5" s="37"/>
      <c r="G5" s="37"/>
      <c r="H5" s="37"/>
      <c r="I5" s="37"/>
      <c r="J5" s="37"/>
      <c r="K5" s="37"/>
      <c r="L5" s="37"/>
      <c r="M5" s="37"/>
      <c r="N5" s="37"/>
      <c r="O5" s="37"/>
      <c r="P5" s="35"/>
      <c r="Q5" s="13"/>
      <c r="R5" s="35"/>
    </row>
    <row r="6" spans="2:18" x14ac:dyDescent="0.35">
      <c r="B6" s="218" t="s">
        <v>115</v>
      </c>
      <c r="C6" s="219"/>
      <c r="D6" s="219"/>
      <c r="E6" s="219"/>
      <c r="F6" s="219"/>
      <c r="G6" s="219"/>
      <c r="H6" s="219"/>
      <c r="I6" s="219"/>
      <c r="J6" s="219"/>
      <c r="K6" s="219"/>
      <c r="L6" s="219"/>
      <c r="M6" s="219"/>
      <c r="N6" s="219"/>
      <c r="O6" s="220"/>
      <c r="P6" s="35"/>
      <c r="Q6" s="13"/>
      <c r="R6" s="35"/>
    </row>
    <row r="7" spans="2:18" x14ac:dyDescent="0.35">
      <c r="B7" s="221" t="s">
        <v>184</v>
      </c>
      <c r="C7" s="217"/>
      <c r="D7" s="217"/>
      <c r="E7" s="217"/>
      <c r="F7" s="217"/>
      <c r="G7" s="217"/>
      <c r="H7" s="217"/>
      <c r="I7" s="217"/>
      <c r="J7" s="217"/>
      <c r="K7" s="217"/>
      <c r="L7" s="217"/>
      <c r="M7" s="217"/>
      <c r="N7" s="217"/>
      <c r="O7" s="222"/>
      <c r="P7" s="35"/>
      <c r="Q7" s="13"/>
      <c r="R7" s="35"/>
    </row>
    <row r="8" spans="2:18" ht="39.65" customHeight="1" x14ac:dyDescent="0.35">
      <c r="B8" s="251" t="s">
        <v>77</v>
      </c>
      <c r="C8" s="229" t="s">
        <v>182</v>
      </c>
      <c r="D8" s="230" t="s">
        <v>148</v>
      </c>
      <c r="E8" s="230" t="s">
        <v>183</v>
      </c>
      <c r="F8" s="230" t="s">
        <v>79</v>
      </c>
      <c r="G8" s="230" t="s">
        <v>80</v>
      </c>
      <c r="H8" s="230" t="s">
        <v>81</v>
      </c>
      <c r="I8" s="231" t="s">
        <v>82</v>
      </c>
      <c r="J8" s="230" t="s">
        <v>83</v>
      </c>
      <c r="K8" s="231" t="s">
        <v>84</v>
      </c>
      <c r="L8" s="230" t="s">
        <v>85</v>
      </c>
      <c r="M8" s="230" t="s">
        <v>86</v>
      </c>
      <c r="N8" s="230" t="s">
        <v>195</v>
      </c>
      <c r="O8" s="232" t="s">
        <v>87</v>
      </c>
      <c r="P8" s="35"/>
      <c r="Q8" s="13"/>
      <c r="R8" s="35"/>
    </row>
    <row r="9" spans="2:18" ht="15" thickBot="1" x14ac:dyDescent="0.4">
      <c r="B9" s="252"/>
      <c r="C9" s="223" t="s">
        <v>152</v>
      </c>
      <c r="D9" s="192" t="s">
        <v>153</v>
      </c>
      <c r="E9" s="192" t="s">
        <v>154</v>
      </c>
      <c r="F9" s="192" t="s">
        <v>155</v>
      </c>
      <c r="G9" s="192" t="s">
        <v>156</v>
      </c>
      <c r="H9" s="192" t="s">
        <v>157</v>
      </c>
      <c r="I9" s="224" t="s">
        <v>161</v>
      </c>
      <c r="J9" s="192" t="s">
        <v>162</v>
      </c>
      <c r="K9" s="225" t="s">
        <v>163</v>
      </c>
      <c r="L9" s="192" t="s">
        <v>164</v>
      </c>
      <c r="M9" s="192" t="s">
        <v>165</v>
      </c>
      <c r="N9" s="192" t="s">
        <v>166</v>
      </c>
      <c r="O9" s="193" t="s">
        <v>167</v>
      </c>
      <c r="P9" s="35"/>
      <c r="Q9" s="13"/>
    </row>
    <row r="10" spans="2:18" x14ac:dyDescent="0.35">
      <c r="B10" s="39" t="s">
        <v>35</v>
      </c>
      <c r="C10" s="87">
        <v>5648224.1282000002</v>
      </c>
      <c r="D10" s="40">
        <v>110.79089999999999</v>
      </c>
      <c r="E10" s="41">
        <v>3.5607000000000002</v>
      </c>
      <c r="F10" s="41">
        <v>114.3516</v>
      </c>
      <c r="G10" s="41">
        <v>0</v>
      </c>
      <c r="H10" s="41">
        <v>114.3516</v>
      </c>
      <c r="I10" s="42">
        <v>1.6799999999999999E-2</v>
      </c>
      <c r="J10" s="42">
        <v>2.1700000000000001E-2</v>
      </c>
      <c r="K10" s="42">
        <v>2.6599999999999999E-2</v>
      </c>
      <c r="L10" s="43">
        <v>3.8969999999999998</v>
      </c>
      <c r="M10" s="42">
        <v>-3.3E-3</v>
      </c>
      <c r="N10" s="233">
        <v>0.13669999999999999</v>
      </c>
      <c r="O10" s="46">
        <v>141.10069999999999</v>
      </c>
      <c r="P10" s="35"/>
      <c r="Q10" s="86"/>
      <c r="R10" s="35"/>
    </row>
    <row r="11" spans="2:18" x14ac:dyDescent="0.35">
      <c r="B11" s="39" t="s">
        <v>36</v>
      </c>
      <c r="C11" s="87">
        <v>0</v>
      </c>
      <c r="D11" s="40">
        <v>0</v>
      </c>
      <c r="E11" s="41">
        <v>0</v>
      </c>
      <c r="F11" s="41">
        <v>0</v>
      </c>
      <c r="G11" s="41">
        <v>0</v>
      </c>
      <c r="H11" s="41">
        <v>0</v>
      </c>
      <c r="I11" s="42">
        <v>1.6799999999999999E-2</v>
      </c>
      <c r="J11" s="42">
        <v>2.1700000000000001E-2</v>
      </c>
      <c r="K11" s="42">
        <v>2.6599999999999999E-2</v>
      </c>
      <c r="L11" s="43">
        <v>0</v>
      </c>
      <c r="M11" s="42">
        <v>-3.3E-3</v>
      </c>
      <c r="N11" s="233">
        <v>0.13669999999999999</v>
      </c>
      <c r="O11" s="46">
        <v>0</v>
      </c>
      <c r="P11" s="35"/>
      <c r="Q11" s="86"/>
      <c r="R11" s="35"/>
    </row>
    <row r="12" spans="2:18" x14ac:dyDescent="0.35">
      <c r="B12" s="39" t="s">
        <v>37</v>
      </c>
      <c r="C12" s="87">
        <v>152059.0894</v>
      </c>
      <c r="D12" s="40">
        <v>2.9826999999999999</v>
      </c>
      <c r="E12" s="41">
        <v>0.1169</v>
      </c>
      <c r="F12" s="41">
        <v>3.0996000000000001</v>
      </c>
      <c r="G12" s="41">
        <v>0</v>
      </c>
      <c r="H12" s="41">
        <v>3.0996000000000001</v>
      </c>
      <c r="I12" s="42">
        <v>4.9700000000000001E-2</v>
      </c>
      <c r="J12" s="42">
        <v>6.3700000000000007E-2</v>
      </c>
      <c r="K12" s="42">
        <v>7.7700000000000005E-2</v>
      </c>
      <c r="L12" s="43">
        <v>0.1111</v>
      </c>
      <c r="M12" s="42">
        <v>-3.3E-3</v>
      </c>
      <c r="N12" s="233">
        <v>0.13669999999999999</v>
      </c>
      <c r="O12" s="46">
        <v>4.2241</v>
      </c>
      <c r="P12" s="35"/>
      <c r="Q12" s="86"/>
      <c r="R12" s="35"/>
    </row>
    <row r="13" spans="2:18" x14ac:dyDescent="0.35">
      <c r="B13" s="39" t="s">
        <v>38</v>
      </c>
      <c r="C13" s="87">
        <v>703.5</v>
      </c>
      <c r="D13" s="40">
        <v>1.38E-2</v>
      </c>
      <c r="E13" s="41">
        <v>5.0000000000000001E-4</v>
      </c>
      <c r="F13" s="41">
        <v>1.43E-2</v>
      </c>
      <c r="G13" s="41">
        <v>0</v>
      </c>
      <c r="H13" s="41">
        <v>1.43E-2</v>
      </c>
      <c r="I13" s="42">
        <v>1.6799999999999999E-2</v>
      </c>
      <c r="J13" s="42">
        <v>2.1700000000000001E-2</v>
      </c>
      <c r="K13" s="42">
        <v>2.6599999999999999E-2</v>
      </c>
      <c r="L13" s="43">
        <v>5.0000000000000001E-4</v>
      </c>
      <c r="M13" s="42">
        <v>-3.3E-3</v>
      </c>
      <c r="N13" s="233">
        <v>0.13669999999999999</v>
      </c>
      <c r="O13" s="46">
        <v>1.77E-2</v>
      </c>
      <c r="P13" s="35"/>
      <c r="Q13" s="86"/>
      <c r="R13" s="35"/>
    </row>
    <row r="14" spans="2:18" x14ac:dyDescent="0.35">
      <c r="B14" s="39" t="s">
        <v>39</v>
      </c>
      <c r="C14" s="87">
        <v>969148.09069999994</v>
      </c>
      <c r="D14" s="40">
        <v>19.010000000000002</v>
      </c>
      <c r="E14" s="41">
        <v>-3.44E-2</v>
      </c>
      <c r="F14" s="41">
        <v>18.9756</v>
      </c>
      <c r="G14" s="41">
        <v>0</v>
      </c>
      <c r="H14" s="41">
        <v>18.9756</v>
      </c>
      <c r="I14" s="42">
        <v>5.33E-2</v>
      </c>
      <c r="J14" s="42">
        <v>6.83E-2</v>
      </c>
      <c r="K14" s="42">
        <v>8.3199999999999996E-2</v>
      </c>
      <c r="L14" s="43">
        <v>0.6875</v>
      </c>
      <c r="M14" s="42">
        <v>-3.3E-3</v>
      </c>
      <c r="N14" s="233">
        <v>0.13669999999999999</v>
      </c>
      <c r="O14" s="46">
        <v>26.136900000000001</v>
      </c>
      <c r="P14" s="35"/>
      <c r="Q14" s="86"/>
      <c r="R14" s="35"/>
    </row>
    <row r="15" spans="2:18" x14ac:dyDescent="0.35">
      <c r="B15" s="39" t="s">
        <v>40</v>
      </c>
      <c r="C15" s="87">
        <v>1332970.0218</v>
      </c>
      <c r="D15" s="40">
        <v>26.1464</v>
      </c>
      <c r="E15" s="41">
        <v>0.30990000000000001</v>
      </c>
      <c r="F15" s="41">
        <v>26.456299999999999</v>
      </c>
      <c r="G15" s="41">
        <v>0</v>
      </c>
      <c r="H15" s="41">
        <v>26.456299999999999</v>
      </c>
      <c r="I15" s="42">
        <v>5.6800000000000003E-2</v>
      </c>
      <c r="J15" s="42">
        <v>7.2700000000000001E-2</v>
      </c>
      <c r="K15" s="42">
        <v>8.8499999999999995E-2</v>
      </c>
      <c r="L15" s="43">
        <v>0.96860000000000002</v>
      </c>
      <c r="M15" s="42">
        <v>-3.3E-3</v>
      </c>
      <c r="N15" s="233">
        <v>0.13669999999999999</v>
      </c>
      <c r="O15" s="46">
        <v>36.8215</v>
      </c>
      <c r="P15" s="35"/>
      <c r="Q15" s="86"/>
      <c r="R15" s="35"/>
    </row>
    <row r="16" spans="2:18" x14ac:dyDescent="0.35">
      <c r="B16" s="39" t="s">
        <v>41</v>
      </c>
      <c r="C16" s="87">
        <v>739345.13910000003</v>
      </c>
      <c r="D16" s="40">
        <v>14.5024</v>
      </c>
      <c r="E16" s="41">
        <v>-0.14169999999999999</v>
      </c>
      <c r="F16" s="41">
        <v>14.3607</v>
      </c>
      <c r="G16" s="41">
        <v>0</v>
      </c>
      <c r="H16" s="41">
        <v>14.3607</v>
      </c>
      <c r="I16" s="42">
        <v>5.6800000000000003E-2</v>
      </c>
      <c r="J16" s="42">
        <v>7.2700000000000001E-2</v>
      </c>
      <c r="K16" s="42">
        <v>8.8499999999999995E-2</v>
      </c>
      <c r="L16" s="43">
        <v>0.52580000000000005</v>
      </c>
      <c r="M16" s="42">
        <v>-3.3E-3</v>
      </c>
      <c r="N16" s="233">
        <v>0.13669999999999999</v>
      </c>
      <c r="O16" s="46">
        <v>19.986999999999998</v>
      </c>
      <c r="P16" s="35"/>
      <c r="Q16" s="86"/>
      <c r="R16" s="35"/>
    </row>
    <row r="17" spans="2:18" x14ac:dyDescent="0.35">
      <c r="B17" s="39" t="s">
        <v>42</v>
      </c>
      <c r="C17" s="87">
        <v>183265.73970000001</v>
      </c>
      <c r="D17" s="40">
        <v>3.5948000000000002</v>
      </c>
      <c r="E17" s="41">
        <v>-3.0999999999999999E-3</v>
      </c>
      <c r="F17" s="41">
        <v>3.5916999999999999</v>
      </c>
      <c r="G17" s="41">
        <v>0</v>
      </c>
      <c r="H17" s="41">
        <v>3.5916999999999999</v>
      </c>
      <c r="I17" s="42">
        <v>5.6800000000000003E-2</v>
      </c>
      <c r="J17" s="42">
        <v>7.2700000000000001E-2</v>
      </c>
      <c r="K17" s="42">
        <v>8.8499999999999995E-2</v>
      </c>
      <c r="L17" s="43">
        <v>0.13150000000000001</v>
      </c>
      <c r="M17" s="42">
        <v>-3.3E-3</v>
      </c>
      <c r="N17" s="233">
        <v>0.13669999999999999</v>
      </c>
      <c r="O17" s="46">
        <v>4.9988000000000001</v>
      </c>
      <c r="P17" s="35"/>
      <c r="Q17" s="86"/>
      <c r="R17" s="35"/>
    </row>
    <row r="18" spans="2:18" x14ac:dyDescent="0.35">
      <c r="B18" s="39" t="s">
        <v>43</v>
      </c>
      <c r="C18" s="87">
        <v>44797.75</v>
      </c>
      <c r="D18" s="40">
        <v>0.87870000000000004</v>
      </c>
      <c r="E18" s="41">
        <v>1.26E-2</v>
      </c>
      <c r="F18" s="41">
        <v>0.89129999999999998</v>
      </c>
      <c r="G18" s="41">
        <v>0</v>
      </c>
      <c r="H18" s="41">
        <v>0.89129999999999998</v>
      </c>
      <c r="I18" s="42">
        <v>1.43E-2</v>
      </c>
      <c r="J18" s="42">
        <v>1.8499999999999999E-2</v>
      </c>
      <c r="K18" s="42">
        <v>2.2700000000000001E-2</v>
      </c>
      <c r="L18" s="43">
        <v>2.87E-2</v>
      </c>
      <c r="M18" s="42">
        <v>-3.3E-3</v>
      </c>
      <c r="N18" s="233">
        <v>0.13669999999999999</v>
      </c>
      <c r="O18" s="46">
        <v>1.0896999999999999</v>
      </c>
      <c r="P18" s="35"/>
      <c r="Q18" s="86"/>
      <c r="R18" s="35"/>
    </row>
    <row r="19" spans="2:18" x14ac:dyDescent="0.35">
      <c r="B19" s="39" t="s">
        <v>44</v>
      </c>
      <c r="C19" s="87">
        <v>558023.84990000003</v>
      </c>
      <c r="D19" s="40">
        <v>10.9457</v>
      </c>
      <c r="E19" s="41">
        <v>8.7800000000000003E-2</v>
      </c>
      <c r="F19" s="41">
        <v>11.0335</v>
      </c>
      <c r="G19" s="41">
        <v>2.3199999999999998E-2</v>
      </c>
      <c r="H19" s="41">
        <v>11.056699999999999</v>
      </c>
      <c r="I19" s="42">
        <v>5.6800000000000003E-2</v>
      </c>
      <c r="J19" s="42">
        <v>7.2700000000000001E-2</v>
      </c>
      <c r="K19" s="42">
        <v>8.8499999999999995E-2</v>
      </c>
      <c r="L19" s="43">
        <v>0.4219</v>
      </c>
      <c r="M19" s="42">
        <v>-3.3E-3</v>
      </c>
      <c r="N19" s="233">
        <v>0.13669999999999999</v>
      </c>
      <c r="O19" s="46">
        <v>15.4079</v>
      </c>
      <c r="P19" s="35"/>
      <c r="Q19" s="86"/>
      <c r="R19" s="35"/>
    </row>
    <row r="20" spans="2:18" x14ac:dyDescent="0.35">
      <c r="B20" s="39" t="s">
        <v>45</v>
      </c>
      <c r="C20" s="87">
        <v>1775754.2</v>
      </c>
      <c r="D20" s="40">
        <v>34.831699999999998</v>
      </c>
      <c r="E20" s="41">
        <v>6.0299999999999999E-2</v>
      </c>
      <c r="F20" s="41">
        <v>34.892000000000003</v>
      </c>
      <c r="G20" s="41">
        <v>0.6472</v>
      </c>
      <c r="H20" s="41">
        <v>35.539200000000001</v>
      </c>
      <c r="I20" s="42">
        <v>4.2700000000000002E-2</v>
      </c>
      <c r="J20" s="42">
        <v>5.4899999999999997E-2</v>
      </c>
      <c r="K20" s="42">
        <v>6.6900000000000001E-2</v>
      </c>
      <c r="L20" s="43">
        <v>1.373</v>
      </c>
      <c r="M20" s="42">
        <v>-3.3E-3</v>
      </c>
      <c r="N20" s="233">
        <v>0.13669999999999999</v>
      </c>
      <c r="O20" s="46">
        <v>47.570500000000003</v>
      </c>
      <c r="P20" s="35"/>
      <c r="Q20" s="86"/>
      <c r="R20" s="35"/>
    </row>
    <row r="21" spans="2:18" x14ac:dyDescent="0.35">
      <c r="B21" s="39" t="s">
        <v>46</v>
      </c>
      <c r="C21" s="87">
        <v>455297.68</v>
      </c>
      <c r="D21" s="40">
        <v>8.9306999999999999</v>
      </c>
      <c r="E21" s="41">
        <v>-0.1396</v>
      </c>
      <c r="F21" s="41">
        <v>8.7911999999999999</v>
      </c>
      <c r="G21" s="41">
        <v>0</v>
      </c>
      <c r="H21" s="41">
        <v>8.7911999999999999</v>
      </c>
      <c r="I21" s="42">
        <v>2.9499999999999998E-2</v>
      </c>
      <c r="J21" s="42">
        <v>3.7999999999999999E-2</v>
      </c>
      <c r="K21" s="42">
        <v>4.65E-2</v>
      </c>
      <c r="L21" s="43">
        <v>0.29649999999999999</v>
      </c>
      <c r="M21" s="42">
        <v>-3.3E-3</v>
      </c>
      <c r="N21" s="233">
        <v>0.13669999999999999</v>
      </c>
      <c r="O21" s="46">
        <v>11.269500000000001</v>
      </c>
      <c r="P21" s="35"/>
      <c r="Q21" s="86"/>
      <c r="R21" s="35"/>
    </row>
    <row r="22" spans="2:18" x14ac:dyDescent="0.35">
      <c r="B22" s="39" t="s">
        <v>47</v>
      </c>
      <c r="C22" s="87">
        <v>296360.92009999999</v>
      </c>
      <c r="D22" s="40">
        <v>5.8132000000000001</v>
      </c>
      <c r="E22" s="41">
        <v>0.249</v>
      </c>
      <c r="F22" s="41">
        <v>6.0621</v>
      </c>
      <c r="G22" s="41">
        <v>0</v>
      </c>
      <c r="H22" s="41">
        <v>6.0621</v>
      </c>
      <c r="I22" s="42">
        <v>2.9499999999999998E-2</v>
      </c>
      <c r="J22" s="42">
        <v>3.7999999999999999E-2</v>
      </c>
      <c r="K22" s="42">
        <v>4.65E-2</v>
      </c>
      <c r="L22" s="43">
        <v>0.2044</v>
      </c>
      <c r="M22" s="42">
        <v>-3.3E-3</v>
      </c>
      <c r="N22" s="233">
        <v>0.13669999999999999</v>
      </c>
      <c r="O22" s="46">
        <v>7.7712000000000003</v>
      </c>
      <c r="P22" s="35"/>
      <c r="Q22" s="86"/>
      <c r="R22" s="35"/>
    </row>
    <row r="23" spans="2:18" x14ac:dyDescent="0.35">
      <c r="B23" s="39" t="s">
        <v>48</v>
      </c>
      <c r="C23" s="87">
        <v>304007.2501</v>
      </c>
      <c r="D23" s="40">
        <v>5.9631999999999996</v>
      </c>
      <c r="E23" s="41">
        <v>3.3000000000000002E-2</v>
      </c>
      <c r="F23" s="41">
        <v>5.9961000000000002</v>
      </c>
      <c r="G23" s="41">
        <v>0</v>
      </c>
      <c r="H23" s="41">
        <v>5.9961000000000002</v>
      </c>
      <c r="I23" s="42">
        <v>2.9499999999999998E-2</v>
      </c>
      <c r="J23" s="42">
        <v>3.7999999999999999E-2</v>
      </c>
      <c r="K23" s="42">
        <v>4.65E-2</v>
      </c>
      <c r="L23" s="43">
        <v>0.20219999999999999</v>
      </c>
      <c r="M23" s="42">
        <v>-3.3E-3</v>
      </c>
      <c r="N23" s="233">
        <v>0.13669999999999999</v>
      </c>
      <c r="O23" s="46">
        <v>7.6864999999999997</v>
      </c>
      <c r="P23" s="35"/>
      <c r="Q23" s="86"/>
      <c r="R23" s="35"/>
    </row>
    <row r="24" spans="2:18" x14ac:dyDescent="0.35">
      <c r="B24" s="39" t="s">
        <v>49</v>
      </c>
      <c r="C24" s="87">
        <v>133357.20069999999</v>
      </c>
      <c r="D24" s="40">
        <v>2.6158000000000001</v>
      </c>
      <c r="E24" s="41">
        <v>3.5200000000000002E-2</v>
      </c>
      <c r="F24" s="41">
        <v>2.6509999999999998</v>
      </c>
      <c r="G24" s="41">
        <v>0</v>
      </c>
      <c r="H24" s="41">
        <v>2.6509999999999998</v>
      </c>
      <c r="I24" s="42">
        <v>7.0800000000000002E-2</v>
      </c>
      <c r="J24" s="42">
        <v>9.0399999999999994E-2</v>
      </c>
      <c r="K24" s="42">
        <v>0.10979999999999999</v>
      </c>
      <c r="L24" s="43">
        <v>0.1011</v>
      </c>
      <c r="M24" s="42">
        <v>-3.3E-3</v>
      </c>
      <c r="N24" s="233">
        <v>0.13669999999999999</v>
      </c>
      <c r="O24" s="46">
        <v>3.8435999999999999</v>
      </c>
      <c r="P24" s="35"/>
      <c r="Q24" s="86"/>
      <c r="R24" s="35"/>
    </row>
    <row r="25" spans="2:18" x14ac:dyDescent="0.35">
      <c r="B25" s="39" t="s">
        <v>50</v>
      </c>
      <c r="C25" s="87">
        <v>131950.6894</v>
      </c>
      <c r="D25" s="40">
        <v>2.5882000000000001</v>
      </c>
      <c r="E25" s="41">
        <v>-5.9200000000000003E-2</v>
      </c>
      <c r="F25" s="41">
        <v>2.5289999999999999</v>
      </c>
      <c r="G25" s="41">
        <v>0</v>
      </c>
      <c r="H25" s="41">
        <v>2.5289999999999999</v>
      </c>
      <c r="I25" s="42">
        <v>2.9499999999999998E-2</v>
      </c>
      <c r="J25" s="42">
        <v>3.7999999999999999E-2</v>
      </c>
      <c r="K25" s="42">
        <v>4.65E-2</v>
      </c>
      <c r="L25" s="43">
        <v>8.5300000000000001E-2</v>
      </c>
      <c r="M25" s="42">
        <v>-3.3E-3</v>
      </c>
      <c r="N25" s="233">
        <v>0.13669999999999999</v>
      </c>
      <c r="O25" s="46">
        <v>3.242</v>
      </c>
      <c r="P25" s="35"/>
      <c r="Q25" s="86"/>
      <c r="R25" s="35"/>
    </row>
    <row r="26" spans="2:18" x14ac:dyDescent="0.35">
      <c r="B26" s="39" t="s">
        <v>51</v>
      </c>
      <c r="C26" s="87">
        <v>218259.20180000001</v>
      </c>
      <c r="D26" s="40">
        <v>4.2812000000000001</v>
      </c>
      <c r="E26" s="41">
        <v>5.7500000000000002E-2</v>
      </c>
      <c r="F26" s="41">
        <v>4.3387000000000002</v>
      </c>
      <c r="G26" s="41">
        <v>0</v>
      </c>
      <c r="H26" s="41">
        <v>4.3387000000000002</v>
      </c>
      <c r="I26" s="42">
        <v>2.9499999999999998E-2</v>
      </c>
      <c r="J26" s="42">
        <v>3.7999999999999999E-2</v>
      </c>
      <c r="K26" s="42">
        <v>4.65E-2</v>
      </c>
      <c r="L26" s="43">
        <v>0.14630000000000001</v>
      </c>
      <c r="M26" s="42">
        <v>-3.3E-3</v>
      </c>
      <c r="N26" s="233">
        <v>0.13669999999999999</v>
      </c>
      <c r="O26" s="46">
        <v>5.5618999999999996</v>
      </c>
      <c r="P26" s="35"/>
      <c r="Q26" s="86"/>
      <c r="R26" s="35"/>
    </row>
    <row r="27" spans="2:18" x14ac:dyDescent="0.35">
      <c r="B27" s="39" t="s">
        <v>52</v>
      </c>
      <c r="C27" s="87">
        <v>847705.09530000004</v>
      </c>
      <c r="D27" s="40">
        <v>16.6279</v>
      </c>
      <c r="E27" s="41">
        <v>0.2838</v>
      </c>
      <c r="F27" s="41">
        <v>16.9117</v>
      </c>
      <c r="G27" s="41">
        <v>0</v>
      </c>
      <c r="H27" s="41">
        <v>16.9117</v>
      </c>
      <c r="I27" s="42">
        <v>2.9499999999999998E-2</v>
      </c>
      <c r="J27" s="42">
        <v>3.7999999999999999E-2</v>
      </c>
      <c r="K27" s="42">
        <v>4.65E-2</v>
      </c>
      <c r="L27" s="43">
        <v>0.57140000000000002</v>
      </c>
      <c r="M27" s="42">
        <v>-3.3E-3</v>
      </c>
      <c r="N27" s="233">
        <v>0.13669999999999999</v>
      </c>
      <c r="O27" s="46">
        <v>21.680700000000002</v>
      </c>
      <c r="P27" s="35"/>
      <c r="Q27" s="86"/>
      <c r="R27" s="35"/>
    </row>
    <row r="28" spans="2:18" x14ac:dyDescent="0.35">
      <c r="B28" s="39" t="s">
        <v>53</v>
      </c>
      <c r="C28" s="87">
        <v>31753.789799999999</v>
      </c>
      <c r="D28" s="40">
        <v>0.62290000000000001</v>
      </c>
      <c r="E28" s="41">
        <v>-1.2500000000000001E-2</v>
      </c>
      <c r="F28" s="41">
        <v>0.61040000000000005</v>
      </c>
      <c r="G28" s="41">
        <v>0</v>
      </c>
      <c r="H28" s="41">
        <v>0.61040000000000005</v>
      </c>
      <c r="I28" s="42">
        <v>7.1999999999999998E-3</v>
      </c>
      <c r="J28" s="42">
        <v>9.2999999999999992E-3</v>
      </c>
      <c r="K28" s="42">
        <v>1.14E-2</v>
      </c>
      <c r="L28" s="43">
        <v>1.9199999999999998E-2</v>
      </c>
      <c r="M28" s="42">
        <v>-3.3E-3</v>
      </c>
      <c r="N28" s="233">
        <v>0.13669999999999999</v>
      </c>
      <c r="O28" s="46">
        <v>0.72950000000000004</v>
      </c>
      <c r="P28" s="35"/>
      <c r="Q28" s="86"/>
      <c r="R28" s="35"/>
    </row>
    <row r="29" spans="2:18" x14ac:dyDescent="0.35">
      <c r="B29" s="39" t="s">
        <v>54</v>
      </c>
      <c r="C29" s="87">
        <v>124438.58010000001</v>
      </c>
      <c r="D29" s="40">
        <v>2.4409000000000001</v>
      </c>
      <c r="E29" s="41">
        <v>5.2496</v>
      </c>
      <c r="F29" s="41">
        <v>7.6904000000000003</v>
      </c>
      <c r="G29" s="41">
        <v>3.56E-2</v>
      </c>
      <c r="H29" s="41">
        <v>7.726</v>
      </c>
      <c r="I29" s="42">
        <v>2.0899999999999998E-2</v>
      </c>
      <c r="J29" s="42">
        <v>2.69E-2</v>
      </c>
      <c r="K29" s="42">
        <v>3.3000000000000002E-2</v>
      </c>
      <c r="L29" s="43">
        <v>0.48010000000000003</v>
      </c>
      <c r="M29" s="42">
        <v>-3.3E-3</v>
      </c>
      <c r="N29" s="233">
        <v>0.13669999999999999</v>
      </c>
      <c r="O29" s="46">
        <v>9.8986999999999998</v>
      </c>
      <c r="P29" s="35"/>
      <c r="Q29" s="86"/>
      <c r="R29" s="35"/>
    </row>
    <row r="30" spans="2:18" x14ac:dyDescent="0.35">
      <c r="B30" s="39" t="s">
        <v>55</v>
      </c>
      <c r="C30" s="87">
        <v>0</v>
      </c>
      <c r="D30" s="40">
        <v>0</v>
      </c>
      <c r="E30" s="41">
        <v>0</v>
      </c>
      <c r="F30" s="41">
        <v>0</v>
      </c>
      <c r="G30" s="41">
        <v>0</v>
      </c>
      <c r="H30" s="41">
        <v>0</v>
      </c>
      <c r="I30" s="42">
        <v>0</v>
      </c>
      <c r="J30" s="42">
        <v>0</v>
      </c>
      <c r="K30" s="42">
        <v>0</v>
      </c>
      <c r="L30" s="43">
        <v>0</v>
      </c>
      <c r="M30" s="42">
        <v>-3.3E-3</v>
      </c>
      <c r="N30" s="233">
        <v>0.13669999999999999</v>
      </c>
      <c r="O30" s="46">
        <v>0</v>
      </c>
      <c r="P30" s="35"/>
      <c r="Q30" s="86"/>
      <c r="R30" s="35"/>
    </row>
    <row r="31" spans="2:18" x14ac:dyDescent="0.35">
      <c r="B31" s="39" t="s">
        <v>56</v>
      </c>
      <c r="C31" s="87">
        <v>84766.400399999999</v>
      </c>
      <c r="D31" s="40">
        <v>1.6627000000000001</v>
      </c>
      <c r="E31" s="41">
        <v>-1.38E-2</v>
      </c>
      <c r="F31" s="41">
        <v>1.6489</v>
      </c>
      <c r="G31" s="41">
        <v>5.1299999999999998E-2</v>
      </c>
      <c r="H31" s="41">
        <v>1.7001999999999999</v>
      </c>
      <c r="I31" s="42">
        <v>1.43E-2</v>
      </c>
      <c r="J31" s="42">
        <v>1.8499999999999999E-2</v>
      </c>
      <c r="K31" s="42">
        <v>2.2700000000000001E-2</v>
      </c>
      <c r="L31" s="43">
        <v>5.5500000000000001E-2</v>
      </c>
      <c r="M31" s="42">
        <v>-3.3E-3</v>
      </c>
      <c r="N31" s="233">
        <v>0.13669999999999999</v>
      </c>
      <c r="O31" s="46">
        <v>2.0794999999999999</v>
      </c>
      <c r="P31" s="35"/>
      <c r="Q31" s="86"/>
      <c r="R31" s="35"/>
    </row>
    <row r="32" spans="2:18" ht="15" thickBot="1" x14ac:dyDescent="0.4">
      <c r="B32" s="47" t="s">
        <v>59</v>
      </c>
      <c r="C32" s="82">
        <v>4747932.0964000002</v>
      </c>
      <c r="D32" s="48">
        <v>93.131500000000003</v>
      </c>
      <c r="E32" s="49">
        <v>0.45469999999999999</v>
      </c>
      <c r="F32" s="49">
        <v>93.586200000000005</v>
      </c>
      <c r="G32" s="49">
        <v>0</v>
      </c>
      <c r="H32" s="49">
        <v>93.586200000000005</v>
      </c>
      <c r="I32" s="50">
        <v>4.87E-2</v>
      </c>
      <c r="J32" s="50">
        <v>5.9499999999999997E-2</v>
      </c>
      <c r="K32" s="50">
        <v>7.0300000000000001E-2</v>
      </c>
      <c r="L32" s="51">
        <v>5.0503999999999998</v>
      </c>
      <c r="M32" s="50">
        <v>-3.3E-3</v>
      </c>
      <c r="N32" s="234">
        <v>0.13669999999999999</v>
      </c>
      <c r="O32" s="54">
        <v>128.2294</v>
      </c>
      <c r="P32" s="35"/>
      <c r="Q32" s="86"/>
      <c r="R32" s="35"/>
    </row>
    <row r="33" spans="2:18" x14ac:dyDescent="0.35">
      <c r="B33" s="55" t="s">
        <v>88</v>
      </c>
      <c r="C33" s="88">
        <v>5800986.7176000001</v>
      </c>
      <c r="D33" s="56">
        <v>113.78740000000001</v>
      </c>
      <c r="E33" s="148"/>
      <c r="F33" s="148"/>
      <c r="G33" s="148"/>
      <c r="H33" s="148"/>
      <c r="I33" s="149"/>
      <c r="J33" s="150"/>
      <c r="K33" s="149"/>
      <c r="L33" s="151"/>
      <c r="M33" s="149"/>
      <c r="N33" s="152"/>
      <c r="O33" s="153"/>
      <c r="P33" s="35"/>
      <c r="Q33" s="13"/>
      <c r="R33" s="35"/>
    </row>
    <row r="34" spans="2:18" x14ac:dyDescent="0.35">
      <c r="B34" s="58" t="s">
        <v>89</v>
      </c>
      <c r="C34" s="87">
        <v>3827550.5910999998</v>
      </c>
      <c r="D34" s="40">
        <v>75.078100000000006</v>
      </c>
      <c r="E34" s="154"/>
      <c r="F34" s="154"/>
      <c r="G34" s="154"/>
      <c r="H34" s="154"/>
      <c r="I34" s="155"/>
      <c r="J34" s="156"/>
      <c r="K34" s="155"/>
      <c r="L34" s="157"/>
      <c r="M34" s="155"/>
      <c r="N34" s="158"/>
      <c r="O34" s="159"/>
      <c r="P34" s="35"/>
      <c r="Q34" s="13"/>
      <c r="R34" s="35"/>
    </row>
    <row r="35" spans="2:18" x14ac:dyDescent="0.35">
      <c r="B35" s="58" t="s">
        <v>90</v>
      </c>
      <c r="C35" s="87">
        <v>4162692.2373000002</v>
      </c>
      <c r="D35" s="40">
        <v>81.651899999999998</v>
      </c>
      <c r="E35" s="154"/>
      <c r="F35" s="154"/>
      <c r="G35" s="154"/>
      <c r="H35" s="154"/>
      <c r="I35" s="155"/>
      <c r="J35" s="156"/>
      <c r="K35" s="155"/>
      <c r="L35" s="157"/>
      <c r="M35" s="155"/>
      <c r="N35" s="158"/>
      <c r="O35" s="159"/>
      <c r="P35" s="35"/>
      <c r="Q35" s="13"/>
      <c r="R35" s="35"/>
    </row>
    <row r="36" spans="2:18" x14ac:dyDescent="0.35">
      <c r="B36" s="58" t="s">
        <v>91</v>
      </c>
      <c r="C36" s="87">
        <v>240958.7703</v>
      </c>
      <c r="D36" s="40">
        <v>4.7263999999999999</v>
      </c>
      <c r="E36" s="154"/>
      <c r="F36" s="154"/>
      <c r="G36" s="154"/>
      <c r="H36" s="154"/>
      <c r="I36" s="155"/>
      <c r="J36" s="156"/>
      <c r="K36" s="155"/>
      <c r="L36" s="157"/>
      <c r="M36" s="155"/>
      <c r="N36" s="158"/>
      <c r="O36" s="159"/>
      <c r="P36" s="35"/>
      <c r="Q36" s="13"/>
      <c r="R36" s="35"/>
    </row>
    <row r="37" spans="2:18" ht="15" thickBot="1" x14ac:dyDescent="0.4">
      <c r="B37" s="59" t="s">
        <v>92</v>
      </c>
      <c r="C37" s="82">
        <v>4747932.0964000002</v>
      </c>
      <c r="D37" s="48">
        <v>93.131500000000003</v>
      </c>
      <c r="E37" s="160"/>
      <c r="F37" s="160"/>
      <c r="G37" s="160"/>
      <c r="H37" s="160"/>
      <c r="I37" s="161"/>
      <c r="J37" s="162"/>
      <c r="K37" s="161"/>
      <c r="L37" s="163"/>
      <c r="M37" s="161"/>
      <c r="N37" s="164"/>
      <c r="O37" s="165"/>
      <c r="P37" s="35"/>
      <c r="Q37" s="13"/>
      <c r="R37" s="35"/>
    </row>
    <row r="38" spans="2:18" ht="15" thickBot="1" x14ac:dyDescent="0.4">
      <c r="B38" s="60" t="s">
        <v>117</v>
      </c>
      <c r="C38" s="89">
        <v>18780120.412700001</v>
      </c>
      <c r="D38" s="61">
        <v>368.37540000000001</v>
      </c>
      <c r="E38" s="62">
        <v>10.107200000000001</v>
      </c>
      <c r="F38" s="62">
        <v>378.48259999999999</v>
      </c>
      <c r="G38" s="62">
        <v>0.75729999999999997</v>
      </c>
      <c r="H38" s="62">
        <v>379.23989999999998</v>
      </c>
      <c r="I38" s="63">
        <v>3.7199999999999997E-2</v>
      </c>
      <c r="J38" s="63">
        <v>4.7E-2</v>
      </c>
      <c r="K38" s="63">
        <v>5.6899999999999999E-2</v>
      </c>
      <c r="L38" s="62">
        <v>15.358000000000001</v>
      </c>
      <c r="M38" s="213">
        <v>-3.3E-3</v>
      </c>
      <c r="N38" s="64">
        <v>0.13669999999999999</v>
      </c>
      <c r="O38" s="65">
        <v>499.34719999999999</v>
      </c>
      <c r="P38" s="35"/>
      <c r="Q38" s="13"/>
      <c r="R38" s="35"/>
    </row>
    <row r="39" spans="2:18" ht="14.15" customHeight="1" x14ac:dyDescent="0.35">
      <c r="B39" s="35"/>
      <c r="C39" s="35"/>
      <c r="D39" s="35"/>
      <c r="E39" s="37"/>
      <c r="F39" s="37"/>
      <c r="G39" s="37"/>
      <c r="H39" s="37"/>
      <c r="I39" s="37"/>
      <c r="J39" s="37"/>
      <c r="K39" s="37"/>
      <c r="L39" s="37"/>
      <c r="M39" s="214" t="s">
        <v>168</v>
      </c>
      <c r="N39" s="210" t="s">
        <v>93</v>
      </c>
      <c r="O39" s="57">
        <v>13.3338</v>
      </c>
      <c r="P39" s="90"/>
      <c r="Q39" s="13"/>
      <c r="R39" s="35"/>
    </row>
    <row r="40" spans="2:18" ht="14.15" customHeight="1" x14ac:dyDescent="0.35">
      <c r="B40" s="35"/>
      <c r="C40" s="35"/>
      <c r="D40" s="35"/>
      <c r="E40" s="37"/>
      <c r="F40" s="37"/>
      <c r="G40" s="37"/>
      <c r="H40" s="37"/>
      <c r="I40" s="37"/>
      <c r="J40" s="37"/>
      <c r="K40" s="37"/>
      <c r="L40" s="37"/>
      <c r="M40" s="215" t="s">
        <v>169</v>
      </c>
      <c r="N40" s="211" t="s">
        <v>100</v>
      </c>
      <c r="O40" s="68">
        <v>0.06</v>
      </c>
      <c r="P40" s="90"/>
      <c r="Q40" s="13"/>
      <c r="R40" s="35"/>
    </row>
    <row r="41" spans="2:18" ht="14.15" customHeight="1" x14ac:dyDescent="0.35">
      <c r="B41" s="35"/>
      <c r="C41" s="35"/>
      <c r="D41" s="35"/>
      <c r="E41" s="37"/>
      <c r="F41" s="37"/>
      <c r="G41" s="37"/>
      <c r="H41" s="37"/>
      <c r="I41" s="37"/>
      <c r="J41" s="37"/>
      <c r="K41" s="37"/>
      <c r="L41" s="37"/>
      <c r="M41" s="215" t="s">
        <v>170</v>
      </c>
      <c r="N41" s="211" t="s">
        <v>137</v>
      </c>
      <c r="O41" s="68">
        <v>1.2500000000000001E-2</v>
      </c>
      <c r="P41" s="90"/>
      <c r="Q41" s="13"/>
      <c r="R41" s="35"/>
    </row>
    <row r="42" spans="2:18" ht="14.15" customHeight="1" x14ac:dyDescent="0.35">
      <c r="B42" s="35"/>
      <c r="C42" s="35"/>
      <c r="D42" s="35"/>
      <c r="E42" s="37"/>
      <c r="F42" s="37"/>
      <c r="G42" s="37"/>
      <c r="H42" s="37"/>
      <c r="I42" s="37"/>
      <c r="J42" s="37"/>
      <c r="K42" s="37"/>
      <c r="L42" s="37"/>
      <c r="M42" s="215" t="s">
        <v>171</v>
      </c>
      <c r="N42" s="211" t="s">
        <v>94</v>
      </c>
      <c r="O42" s="68">
        <v>2.2499999999999999E-2</v>
      </c>
      <c r="P42" s="35"/>
      <c r="Q42" s="13"/>
      <c r="R42" s="35"/>
    </row>
    <row r="43" spans="2:18" ht="15" thickBot="1" x14ac:dyDescent="0.4">
      <c r="B43" s="35"/>
      <c r="C43" s="35"/>
      <c r="D43" s="35"/>
      <c r="E43" s="37"/>
      <c r="F43" s="37"/>
      <c r="G43" s="37"/>
      <c r="H43" s="37"/>
      <c r="I43" s="37"/>
      <c r="J43" s="37"/>
      <c r="K43" s="37"/>
      <c r="L43" s="37"/>
      <c r="M43" s="216" t="s">
        <v>172</v>
      </c>
      <c r="N43" s="212" t="s">
        <v>145</v>
      </c>
      <c r="O43" s="71">
        <v>564.31119999999999</v>
      </c>
      <c r="P43" s="35"/>
      <c r="Q43" s="91"/>
      <c r="R43" s="35"/>
    </row>
    <row r="44" spans="2:18" x14ac:dyDescent="0.35">
      <c r="B44" s="80" t="s">
        <v>60</v>
      </c>
      <c r="C44" s="35"/>
      <c r="D44" s="35"/>
      <c r="E44" s="37"/>
      <c r="F44" s="37"/>
      <c r="G44" s="37"/>
      <c r="H44" s="37"/>
      <c r="I44" s="37"/>
      <c r="J44" s="37"/>
      <c r="K44" s="37"/>
      <c r="L44" s="37"/>
      <c r="M44" s="37"/>
      <c r="N44" s="37"/>
      <c r="O44" s="37"/>
      <c r="P44" s="35"/>
      <c r="Q44" s="13"/>
      <c r="R44" s="35"/>
    </row>
    <row r="45" spans="2:18" x14ac:dyDescent="0.35">
      <c r="B45" s="5" t="s">
        <v>173</v>
      </c>
      <c r="C45" s="35"/>
      <c r="D45" s="35"/>
      <c r="E45" s="37"/>
      <c r="F45" s="37"/>
      <c r="G45" s="37"/>
      <c r="H45" s="37"/>
      <c r="I45" s="37"/>
      <c r="J45" s="37"/>
      <c r="K45" s="37"/>
      <c r="L45" s="37"/>
      <c r="M45" s="37"/>
      <c r="N45" s="37"/>
      <c r="O45" s="37"/>
      <c r="P45" s="35"/>
      <c r="Q45" s="13"/>
      <c r="R45" s="35"/>
    </row>
    <row r="46" spans="2:18" x14ac:dyDescent="0.35">
      <c r="B46" s="5" t="s">
        <v>177</v>
      </c>
      <c r="C46" s="35"/>
      <c r="D46" s="35"/>
      <c r="E46" s="37"/>
      <c r="F46" s="37"/>
      <c r="G46" s="37"/>
      <c r="H46" s="37"/>
      <c r="I46" s="37"/>
      <c r="J46" s="37"/>
      <c r="K46" s="37"/>
      <c r="L46" s="37"/>
      <c r="M46" s="37"/>
      <c r="N46" s="37"/>
      <c r="O46" s="37"/>
      <c r="P46" s="35"/>
      <c r="Q46" s="13"/>
      <c r="R46" s="35"/>
    </row>
    <row r="47" spans="2:18" x14ac:dyDescent="0.35">
      <c r="B47" s="5" t="s">
        <v>179</v>
      </c>
      <c r="C47" s="35"/>
      <c r="D47" s="35"/>
      <c r="E47" s="37"/>
      <c r="F47" s="37"/>
      <c r="G47" s="37"/>
      <c r="H47" s="37"/>
      <c r="I47" s="37"/>
      <c r="J47" s="37"/>
      <c r="K47" s="37"/>
      <c r="L47" s="37"/>
      <c r="M47" s="37"/>
      <c r="N47" s="37"/>
      <c r="O47" s="239"/>
      <c r="P47" s="35"/>
      <c r="Q47" s="13"/>
      <c r="R47" s="35"/>
    </row>
    <row r="48" spans="2:18" x14ac:dyDescent="0.35">
      <c r="B48" s="5" t="s">
        <v>178</v>
      </c>
      <c r="C48" s="35"/>
      <c r="D48" s="35"/>
      <c r="E48" s="37"/>
      <c r="F48" s="37"/>
      <c r="G48" s="37"/>
      <c r="H48" s="37"/>
      <c r="I48" s="37"/>
      <c r="J48" s="37"/>
      <c r="K48" s="37"/>
      <c r="L48" s="37"/>
      <c r="M48" s="37"/>
      <c r="N48" s="37"/>
      <c r="O48" s="37"/>
      <c r="P48" s="35"/>
      <c r="Q48" s="13"/>
      <c r="R48" s="35"/>
    </row>
    <row r="49" spans="2:18" x14ac:dyDescent="0.35">
      <c r="B49" s="5" t="s">
        <v>188</v>
      </c>
      <c r="C49" s="35"/>
      <c r="D49" s="35"/>
      <c r="E49" s="37"/>
      <c r="F49" s="37"/>
      <c r="G49" s="37"/>
      <c r="H49" s="37"/>
      <c r="I49" s="37"/>
      <c r="J49" s="37"/>
      <c r="K49" s="37"/>
      <c r="L49" s="37"/>
      <c r="M49" s="37"/>
      <c r="N49" s="37"/>
      <c r="O49" s="37"/>
      <c r="P49" s="35"/>
      <c r="Q49" s="13"/>
      <c r="R49" s="35"/>
    </row>
    <row r="50" spans="2:18" x14ac:dyDescent="0.35">
      <c r="B50" s="5" t="s">
        <v>174</v>
      </c>
      <c r="C50" s="35"/>
      <c r="D50" s="35"/>
      <c r="E50" s="37"/>
      <c r="F50" s="37"/>
      <c r="G50" s="37"/>
      <c r="H50" s="37"/>
      <c r="I50" s="37"/>
      <c r="J50" s="37"/>
      <c r="K50" s="37"/>
      <c r="L50" s="37"/>
      <c r="M50" s="37"/>
      <c r="N50" s="37"/>
      <c r="O50" s="37"/>
      <c r="P50" s="35"/>
      <c r="Q50" s="13"/>
      <c r="R50" s="35"/>
    </row>
    <row r="51" spans="2:18" x14ac:dyDescent="0.35">
      <c r="B51" s="5" t="s">
        <v>175</v>
      </c>
      <c r="C51" s="35"/>
      <c r="D51" s="35"/>
      <c r="E51" s="37"/>
      <c r="F51" s="37"/>
      <c r="G51" s="37"/>
      <c r="H51" s="37"/>
      <c r="I51" s="37"/>
      <c r="J51" s="37"/>
      <c r="K51" s="37"/>
      <c r="L51" s="37"/>
      <c r="M51" s="37"/>
      <c r="N51" s="37"/>
      <c r="O51" s="37"/>
      <c r="P51" s="35"/>
      <c r="Q51" s="13"/>
      <c r="R51" s="35"/>
    </row>
    <row r="52" spans="2:18" x14ac:dyDescent="0.35">
      <c r="B52" s="5" t="s">
        <v>176</v>
      </c>
      <c r="C52" s="35"/>
      <c r="D52" s="35"/>
      <c r="E52" s="37"/>
      <c r="F52" s="37"/>
      <c r="G52" s="37"/>
      <c r="H52" s="37"/>
      <c r="I52" s="37"/>
      <c r="J52" s="37"/>
      <c r="K52" s="37"/>
      <c r="L52" s="37"/>
      <c r="M52" s="37"/>
      <c r="N52" s="37"/>
      <c r="O52" s="37"/>
      <c r="P52" s="35"/>
      <c r="Q52" s="13"/>
      <c r="R52" s="35"/>
    </row>
    <row r="53" spans="2:18" x14ac:dyDescent="0.35">
      <c r="B53" s="5" t="s">
        <v>181</v>
      </c>
      <c r="C53" s="35"/>
      <c r="D53" s="35"/>
      <c r="E53" s="37"/>
      <c r="F53" s="37"/>
      <c r="G53" s="37"/>
      <c r="H53" s="37"/>
      <c r="I53" s="37"/>
      <c r="J53" s="37"/>
      <c r="K53" s="37"/>
      <c r="L53" s="37"/>
      <c r="M53" s="37"/>
      <c r="N53" s="37"/>
      <c r="O53" s="37"/>
      <c r="P53" s="35"/>
      <c r="Q53" s="13"/>
      <c r="R53" s="35"/>
    </row>
    <row r="54" spans="2:18" x14ac:dyDescent="0.35">
      <c r="B54" s="5" t="s">
        <v>180</v>
      </c>
      <c r="C54" s="35"/>
      <c r="D54" s="35"/>
      <c r="E54" s="37"/>
      <c r="F54" s="37"/>
      <c r="G54" s="37"/>
      <c r="H54" s="37"/>
      <c r="I54" s="37"/>
      <c r="J54" s="37"/>
      <c r="K54" s="37"/>
      <c r="L54" s="37"/>
      <c r="M54" s="37"/>
      <c r="N54" s="37"/>
      <c r="O54" s="37"/>
      <c r="P54" s="35"/>
      <c r="Q54" s="13"/>
      <c r="R54" s="35"/>
    </row>
    <row r="55" spans="2:18" x14ac:dyDescent="0.35">
      <c r="B55" s="5" t="s">
        <v>191</v>
      </c>
      <c r="C55" s="35"/>
      <c r="D55" s="35"/>
      <c r="E55" s="37"/>
      <c r="F55" s="37"/>
      <c r="G55" s="37"/>
      <c r="H55" s="37"/>
      <c r="I55" s="37"/>
      <c r="J55" s="37"/>
      <c r="K55" s="37"/>
      <c r="L55" s="37"/>
      <c r="M55" s="37"/>
      <c r="N55" s="37"/>
      <c r="O55" s="37"/>
      <c r="P55" s="35"/>
      <c r="Q55" s="13"/>
      <c r="R55" s="35"/>
    </row>
    <row r="56" spans="2:18" x14ac:dyDescent="0.35">
      <c r="B56" s="7" t="s">
        <v>196</v>
      </c>
      <c r="C56" s="35"/>
      <c r="D56" s="35"/>
      <c r="E56" s="37"/>
      <c r="F56" s="37"/>
      <c r="G56" s="37"/>
      <c r="H56" s="37"/>
      <c r="I56" s="37"/>
      <c r="J56" s="37"/>
      <c r="K56" s="37"/>
      <c r="L56" s="37"/>
      <c r="M56" s="37"/>
      <c r="N56" s="37"/>
      <c r="O56" s="37"/>
      <c r="P56" s="35"/>
      <c r="Q56" s="13"/>
      <c r="R56" s="35"/>
    </row>
    <row r="57" spans="2:18" x14ac:dyDescent="0.35">
      <c r="B57" s="228" t="s">
        <v>197</v>
      </c>
      <c r="C57" s="35"/>
      <c r="D57" s="35"/>
      <c r="E57" s="37"/>
      <c r="F57" s="37"/>
      <c r="G57" s="37"/>
      <c r="H57" s="37"/>
      <c r="I57" s="37"/>
      <c r="J57" s="37"/>
      <c r="K57" s="37"/>
      <c r="L57" s="37"/>
      <c r="M57" s="37"/>
      <c r="N57" s="37"/>
      <c r="O57" s="37"/>
      <c r="P57" s="35"/>
      <c r="Q57" s="13"/>
      <c r="R57" s="35"/>
    </row>
    <row r="58" spans="2:18" x14ac:dyDescent="0.35">
      <c r="B58" s="5" t="s">
        <v>198</v>
      </c>
      <c r="C58" s="35"/>
      <c r="D58" s="35"/>
      <c r="E58" s="37"/>
      <c r="F58" s="37"/>
      <c r="G58" s="37"/>
      <c r="H58" s="37"/>
      <c r="I58" s="37"/>
      <c r="J58" s="37"/>
      <c r="K58" s="37"/>
      <c r="L58" s="37"/>
      <c r="M58" s="37"/>
      <c r="N58" s="37"/>
      <c r="O58" s="37"/>
      <c r="P58" s="35"/>
      <c r="Q58" s="13"/>
      <c r="R58" s="35"/>
    </row>
    <row r="59" spans="2:18" x14ac:dyDescent="0.35">
      <c r="B59" s="5" t="s">
        <v>199</v>
      </c>
    </row>
    <row r="60" spans="2:18" x14ac:dyDescent="0.35">
      <c r="B60" s="5" t="s">
        <v>200</v>
      </c>
    </row>
    <row r="61" spans="2:18" x14ac:dyDescent="0.35">
      <c r="B61" s="5" t="s">
        <v>201</v>
      </c>
    </row>
    <row r="62" spans="2:18" x14ac:dyDescent="0.35"/>
    <row r="63" spans="2:18" ht="18" x14ac:dyDescent="0.4">
      <c r="B63" s="1" t="s">
        <v>0</v>
      </c>
      <c r="C63" s="2"/>
      <c r="D63" s="2"/>
      <c r="E63" s="2"/>
      <c r="F63" s="2"/>
      <c r="G63" s="2"/>
      <c r="H63" s="3"/>
      <c r="I63" s="3"/>
      <c r="J63" s="36"/>
      <c r="K63" s="36"/>
      <c r="L63" s="36"/>
      <c r="M63" s="36"/>
      <c r="N63" s="36"/>
      <c r="O63" s="3" t="s">
        <v>29</v>
      </c>
    </row>
    <row r="64" spans="2:18" ht="18" x14ac:dyDescent="0.4">
      <c r="B64" s="1" t="s">
        <v>75</v>
      </c>
      <c r="C64" s="2"/>
      <c r="D64" s="2"/>
      <c r="E64" s="2"/>
      <c r="F64" s="2"/>
      <c r="G64" s="2"/>
      <c r="H64" s="2"/>
      <c r="I64" s="2"/>
      <c r="J64" s="36"/>
      <c r="K64" s="36"/>
      <c r="L64" s="36"/>
      <c r="M64" s="36"/>
      <c r="N64" s="36"/>
      <c r="O64" s="2"/>
    </row>
    <row r="65" spans="2:15" ht="18" x14ac:dyDescent="0.4">
      <c r="B65" s="1" t="s">
        <v>95</v>
      </c>
      <c r="C65" s="2"/>
      <c r="D65" s="2"/>
      <c r="E65" s="2"/>
      <c r="F65" s="2"/>
      <c r="G65" s="2"/>
      <c r="H65" s="2"/>
      <c r="I65" s="2"/>
      <c r="J65" s="36"/>
      <c r="K65" s="36"/>
      <c r="L65" s="36"/>
      <c r="M65" s="36"/>
      <c r="N65" s="36"/>
      <c r="O65" s="2"/>
    </row>
    <row r="66" spans="2:15" ht="15" thickBot="1" x14ac:dyDescent="0.4">
      <c r="B66" s="35"/>
      <c r="C66" s="35"/>
      <c r="D66" s="35"/>
      <c r="E66" s="35"/>
      <c r="F66" s="37"/>
      <c r="G66" s="37"/>
      <c r="H66" s="37"/>
      <c r="I66" s="37"/>
      <c r="J66" s="37"/>
      <c r="K66" s="37"/>
      <c r="L66" s="37"/>
      <c r="M66" s="37"/>
      <c r="N66" s="37"/>
      <c r="O66" s="37"/>
    </row>
    <row r="67" spans="2:15" x14ac:dyDescent="0.35">
      <c r="B67" s="218" t="s">
        <v>115</v>
      </c>
      <c r="C67" s="219"/>
      <c r="D67" s="219"/>
      <c r="E67" s="219"/>
      <c r="F67" s="219"/>
      <c r="G67" s="219"/>
      <c r="H67" s="219"/>
      <c r="I67" s="219"/>
      <c r="J67" s="219"/>
      <c r="K67" s="219"/>
      <c r="L67" s="219"/>
      <c r="M67" s="219"/>
      <c r="N67" s="219"/>
      <c r="O67" s="220"/>
    </row>
    <row r="68" spans="2:15" x14ac:dyDescent="0.35">
      <c r="B68" s="221" t="s">
        <v>184</v>
      </c>
      <c r="C68" s="217"/>
      <c r="D68" s="217"/>
      <c r="E68" s="217"/>
      <c r="F68" s="217"/>
      <c r="G68" s="217"/>
      <c r="H68" s="217"/>
      <c r="I68" s="217"/>
      <c r="J68" s="217"/>
      <c r="K68" s="217"/>
      <c r="L68" s="217"/>
      <c r="M68" s="217"/>
      <c r="N68" s="217"/>
      <c r="O68" s="222"/>
    </row>
    <row r="69" spans="2:15" ht="39.65" customHeight="1" x14ac:dyDescent="0.35">
      <c r="B69" s="251" t="s">
        <v>77</v>
      </c>
      <c r="C69" s="229" t="s">
        <v>182</v>
      </c>
      <c r="D69" s="230" t="s">
        <v>148</v>
      </c>
      <c r="E69" s="230" t="s">
        <v>183</v>
      </c>
      <c r="F69" s="230" t="s">
        <v>79</v>
      </c>
      <c r="G69" s="230" t="s">
        <v>80</v>
      </c>
      <c r="H69" s="230" t="s">
        <v>81</v>
      </c>
      <c r="I69" s="231" t="s">
        <v>82</v>
      </c>
      <c r="J69" s="230" t="s">
        <v>83</v>
      </c>
      <c r="K69" s="231" t="s">
        <v>84</v>
      </c>
      <c r="L69" s="230" t="s">
        <v>85</v>
      </c>
      <c r="M69" s="230" t="s">
        <v>86</v>
      </c>
      <c r="N69" s="230" t="s">
        <v>195</v>
      </c>
      <c r="O69" s="232" t="s">
        <v>87</v>
      </c>
    </row>
    <row r="70" spans="2:15" ht="15" thickBot="1" x14ac:dyDescent="0.4">
      <c r="B70" s="252"/>
      <c r="C70" s="223" t="s">
        <v>152</v>
      </c>
      <c r="D70" s="192" t="s">
        <v>153</v>
      </c>
      <c r="E70" s="192" t="s">
        <v>154</v>
      </c>
      <c r="F70" s="192" t="s">
        <v>155</v>
      </c>
      <c r="G70" s="192" t="s">
        <v>156</v>
      </c>
      <c r="H70" s="192" t="s">
        <v>157</v>
      </c>
      <c r="I70" s="224" t="s">
        <v>161</v>
      </c>
      <c r="J70" s="192" t="s">
        <v>162</v>
      </c>
      <c r="K70" s="225" t="s">
        <v>163</v>
      </c>
      <c r="L70" s="192" t="s">
        <v>164</v>
      </c>
      <c r="M70" s="192" t="s">
        <v>165</v>
      </c>
      <c r="N70" s="192" t="s">
        <v>166</v>
      </c>
      <c r="O70" s="193" t="s">
        <v>167</v>
      </c>
    </row>
    <row r="71" spans="2:15" x14ac:dyDescent="0.35">
      <c r="B71" s="39" t="s">
        <v>35</v>
      </c>
      <c r="C71" s="83">
        <v>1651384.0896999999</v>
      </c>
      <c r="D71" s="40">
        <v>184.09719999999999</v>
      </c>
      <c r="E71" s="41">
        <v>6.6210000000000004</v>
      </c>
      <c r="F71" s="41">
        <v>190.71809999999999</v>
      </c>
      <c r="G71" s="41">
        <v>0</v>
      </c>
      <c r="H71" s="41">
        <v>190.71809999999999</v>
      </c>
      <c r="I71" s="42">
        <v>1.6799999999999999E-2</v>
      </c>
      <c r="J71" s="42">
        <v>2.1700000000000001E-2</v>
      </c>
      <c r="K71" s="42">
        <v>2.6599999999999999E-2</v>
      </c>
      <c r="L71" s="43">
        <v>6.3087</v>
      </c>
      <c r="M71" s="42">
        <v>-3.3E-3</v>
      </c>
      <c r="N71" s="233">
        <v>-0.14649999999999999</v>
      </c>
      <c r="O71" s="46">
        <v>176.53700000000001</v>
      </c>
    </row>
    <row r="72" spans="2:15" x14ac:dyDescent="0.35">
      <c r="B72" s="39" t="s">
        <v>36</v>
      </c>
      <c r="C72" s="87">
        <v>0</v>
      </c>
      <c r="D72" s="40">
        <v>0</v>
      </c>
      <c r="E72" s="41">
        <v>0</v>
      </c>
      <c r="F72" s="41">
        <v>0</v>
      </c>
      <c r="G72" s="41">
        <v>0</v>
      </c>
      <c r="H72" s="41">
        <v>0</v>
      </c>
      <c r="I72" s="42">
        <v>1.6799999999999999E-2</v>
      </c>
      <c r="J72" s="42">
        <v>2.1700000000000001E-2</v>
      </c>
      <c r="K72" s="42">
        <v>2.6599999999999999E-2</v>
      </c>
      <c r="L72" s="43">
        <v>0</v>
      </c>
      <c r="M72" s="42">
        <v>-3.3E-3</v>
      </c>
      <c r="N72" s="233">
        <v>-0.14649999999999999</v>
      </c>
      <c r="O72" s="46">
        <v>0</v>
      </c>
    </row>
    <row r="73" spans="2:15" x14ac:dyDescent="0.35">
      <c r="B73" s="39" t="s">
        <v>37</v>
      </c>
      <c r="C73" s="87">
        <v>50917.010499999997</v>
      </c>
      <c r="D73" s="40">
        <v>5.6763000000000003</v>
      </c>
      <c r="E73" s="41">
        <v>0.2041</v>
      </c>
      <c r="F73" s="41">
        <v>5.8803999999999998</v>
      </c>
      <c r="G73" s="41">
        <v>0</v>
      </c>
      <c r="H73" s="41">
        <v>5.8803999999999998</v>
      </c>
      <c r="I73" s="42">
        <v>4.9700000000000001E-2</v>
      </c>
      <c r="J73" s="42">
        <v>6.3700000000000007E-2</v>
      </c>
      <c r="K73" s="42">
        <v>7.7700000000000005E-2</v>
      </c>
      <c r="L73" s="43">
        <v>0.21079999999999999</v>
      </c>
      <c r="M73" s="42">
        <v>-3.3E-3</v>
      </c>
      <c r="N73" s="233">
        <v>-0.14649999999999999</v>
      </c>
      <c r="O73" s="46">
        <v>6.0171000000000001</v>
      </c>
    </row>
    <row r="74" spans="2:15" x14ac:dyDescent="0.35">
      <c r="B74" s="39" t="s">
        <v>38</v>
      </c>
      <c r="C74" s="87">
        <v>182804.75390000001</v>
      </c>
      <c r="D74" s="40">
        <v>20.379200000000001</v>
      </c>
      <c r="E74" s="41">
        <v>0.7329</v>
      </c>
      <c r="F74" s="41">
        <v>21.112100000000002</v>
      </c>
      <c r="G74" s="41">
        <v>0</v>
      </c>
      <c r="H74" s="41">
        <v>21.112100000000002</v>
      </c>
      <c r="I74" s="42">
        <v>1.6799999999999999E-2</v>
      </c>
      <c r="J74" s="42">
        <v>2.1700000000000001E-2</v>
      </c>
      <c r="K74" s="42">
        <v>2.6599999999999999E-2</v>
      </c>
      <c r="L74" s="43">
        <v>0.93240000000000001</v>
      </c>
      <c r="M74" s="42">
        <v>-3.3E-3</v>
      </c>
      <c r="N74" s="233">
        <v>-0.14649999999999999</v>
      </c>
      <c r="O74" s="46">
        <v>19.741299999999999</v>
      </c>
    </row>
    <row r="75" spans="2:15" x14ac:dyDescent="0.35">
      <c r="B75" s="39" t="s">
        <v>39</v>
      </c>
      <c r="C75" s="87">
        <v>233627.77960000001</v>
      </c>
      <c r="D75" s="40">
        <v>26.045000000000002</v>
      </c>
      <c r="E75" s="41">
        <v>0.29170000000000001</v>
      </c>
      <c r="F75" s="41">
        <v>26.3367</v>
      </c>
      <c r="G75" s="41">
        <v>0</v>
      </c>
      <c r="H75" s="41">
        <v>26.3367</v>
      </c>
      <c r="I75" s="42">
        <v>5.33E-2</v>
      </c>
      <c r="J75" s="42">
        <v>6.83E-2</v>
      </c>
      <c r="K75" s="42">
        <v>8.3199999999999996E-2</v>
      </c>
      <c r="L75" s="43">
        <v>0.95430000000000004</v>
      </c>
      <c r="M75" s="42">
        <v>-3.3E-3</v>
      </c>
      <c r="N75" s="233">
        <v>-0.14649999999999999</v>
      </c>
      <c r="O75" s="46">
        <v>27.238</v>
      </c>
    </row>
    <row r="76" spans="2:15" x14ac:dyDescent="0.35">
      <c r="B76" s="39" t="s">
        <v>40</v>
      </c>
      <c r="C76" s="87">
        <v>383625.13880000002</v>
      </c>
      <c r="D76" s="40">
        <v>42.7667</v>
      </c>
      <c r="E76" s="41">
        <v>0.47899999999999998</v>
      </c>
      <c r="F76" s="41">
        <v>43.245800000000003</v>
      </c>
      <c r="G76" s="41">
        <v>2.3999999999999998E-3</v>
      </c>
      <c r="H76" s="41">
        <v>43.248199999999997</v>
      </c>
      <c r="I76" s="42">
        <v>5.6800000000000003E-2</v>
      </c>
      <c r="J76" s="42">
        <v>7.2700000000000001E-2</v>
      </c>
      <c r="K76" s="42">
        <v>8.8499999999999995E-2</v>
      </c>
      <c r="L76" s="43">
        <v>1.5833999999999999</v>
      </c>
      <c r="M76" s="42">
        <v>-3.3E-3</v>
      </c>
      <c r="N76" s="233">
        <v>-0.14649999999999999</v>
      </c>
      <c r="O76" s="46">
        <v>45.195599999999999</v>
      </c>
    </row>
    <row r="77" spans="2:15" x14ac:dyDescent="0.35">
      <c r="B77" s="39" t="s">
        <v>41</v>
      </c>
      <c r="C77" s="87">
        <v>108756.1597</v>
      </c>
      <c r="D77" s="40">
        <v>12.1242</v>
      </c>
      <c r="E77" s="41">
        <v>0.1358</v>
      </c>
      <c r="F77" s="41">
        <v>12.26</v>
      </c>
      <c r="G77" s="41">
        <v>0</v>
      </c>
      <c r="H77" s="41">
        <v>12.26</v>
      </c>
      <c r="I77" s="42">
        <v>5.6800000000000003E-2</v>
      </c>
      <c r="J77" s="42">
        <v>7.2700000000000001E-2</v>
      </c>
      <c r="K77" s="42">
        <v>8.8499999999999995E-2</v>
      </c>
      <c r="L77" s="43">
        <v>0.44890000000000002</v>
      </c>
      <c r="M77" s="42">
        <v>-3.3E-3</v>
      </c>
      <c r="N77" s="233">
        <v>-0.14649999999999999</v>
      </c>
      <c r="O77" s="46">
        <v>12.811999999999999</v>
      </c>
    </row>
    <row r="78" spans="2:15" x14ac:dyDescent="0.35">
      <c r="B78" s="39" t="s">
        <v>42</v>
      </c>
      <c r="C78" s="87">
        <v>34909.1999</v>
      </c>
      <c r="D78" s="40">
        <v>3.8917000000000002</v>
      </c>
      <c r="E78" s="41">
        <v>4.36E-2</v>
      </c>
      <c r="F78" s="41">
        <v>3.9352999999999998</v>
      </c>
      <c r="G78" s="41">
        <v>0</v>
      </c>
      <c r="H78" s="41">
        <v>3.9352999999999998</v>
      </c>
      <c r="I78" s="42">
        <v>5.6800000000000003E-2</v>
      </c>
      <c r="J78" s="42">
        <v>7.2700000000000001E-2</v>
      </c>
      <c r="K78" s="42">
        <v>8.8499999999999995E-2</v>
      </c>
      <c r="L78" s="43">
        <v>0.14410000000000001</v>
      </c>
      <c r="M78" s="42">
        <v>-3.3E-3</v>
      </c>
      <c r="N78" s="233">
        <v>-0.14649999999999999</v>
      </c>
      <c r="O78" s="46">
        <v>4.1124999999999998</v>
      </c>
    </row>
    <row r="79" spans="2:15" x14ac:dyDescent="0.35">
      <c r="B79" s="39" t="s">
        <v>43</v>
      </c>
      <c r="C79" s="87">
        <v>73.319999999999993</v>
      </c>
      <c r="D79" s="40">
        <v>8.2000000000000007E-3</v>
      </c>
      <c r="E79" s="41">
        <v>1E-4</v>
      </c>
      <c r="F79" s="41">
        <v>8.3000000000000001E-3</v>
      </c>
      <c r="G79" s="41">
        <v>0</v>
      </c>
      <c r="H79" s="41">
        <v>8.3000000000000001E-3</v>
      </c>
      <c r="I79" s="42">
        <v>1.43E-2</v>
      </c>
      <c r="J79" s="42">
        <v>1.8499999999999999E-2</v>
      </c>
      <c r="K79" s="42">
        <v>2.2700000000000001E-2</v>
      </c>
      <c r="L79" s="43">
        <v>2.9999999999999997E-4</v>
      </c>
      <c r="M79" s="42">
        <v>-3.3E-3</v>
      </c>
      <c r="N79" s="233">
        <v>-0.14649999999999999</v>
      </c>
      <c r="O79" s="46">
        <v>7.6E-3</v>
      </c>
    </row>
    <row r="80" spans="2:15" x14ac:dyDescent="0.35">
      <c r="B80" s="39" t="s">
        <v>44</v>
      </c>
      <c r="C80" s="87">
        <v>84058.850300000006</v>
      </c>
      <c r="D80" s="40">
        <v>9.3709000000000007</v>
      </c>
      <c r="E80" s="41">
        <v>-0.1769</v>
      </c>
      <c r="F80" s="41">
        <v>9.1941000000000006</v>
      </c>
      <c r="G80" s="41">
        <v>2.5899999999999999E-2</v>
      </c>
      <c r="H80" s="41">
        <v>9.2200000000000006</v>
      </c>
      <c r="I80" s="42">
        <v>5.6800000000000003E-2</v>
      </c>
      <c r="J80" s="42">
        <v>7.2700000000000001E-2</v>
      </c>
      <c r="K80" s="42">
        <v>8.8499999999999995E-2</v>
      </c>
      <c r="L80" s="43">
        <v>0.33760000000000001</v>
      </c>
      <c r="M80" s="42">
        <v>-3.3E-3</v>
      </c>
      <c r="N80" s="233">
        <v>-0.14649999999999999</v>
      </c>
      <c r="O80" s="46">
        <v>9.6350999999999996</v>
      </c>
    </row>
    <row r="81" spans="2:15" x14ac:dyDescent="0.35">
      <c r="B81" s="39" t="s">
        <v>45</v>
      </c>
      <c r="C81" s="87">
        <v>415768.5502</v>
      </c>
      <c r="D81" s="40">
        <v>46.350099999999998</v>
      </c>
      <c r="E81" s="41">
        <v>0.43259999999999998</v>
      </c>
      <c r="F81" s="41">
        <v>46.782699999999998</v>
      </c>
      <c r="G81" s="41">
        <v>0.70909999999999995</v>
      </c>
      <c r="H81" s="41">
        <v>47.491799999999998</v>
      </c>
      <c r="I81" s="42">
        <v>4.2700000000000002E-2</v>
      </c>
      <c r="J81" s="42">
        <v>5.4899999999999997E-2</v>
      </c>
      <c r="K81" s="42">
        <v>6.6900000000000001E-2</v>
      </c>
      <c r="L81" s="43">
        <v>1.7939000000000001</v>
      </c>
      <c r="M81" s="42">
        <v>-3.3E-3</v>
      </c>
      <c r="N81" s="233">
        <v>-0.14649999999999999</v>
      </c>
      <c r="O81" s="46">
        <v>47.6967</v>
      </c>
    </row>
    <row r="82" spans="2:15" x14ac:dyDescent="0.35">
      <c r="B82" s="39" t="s">
        <v>46</v>
      </c>
      <c r="C82" s="87">
        <v>127000.2396</v>
      </c>
      <c r="D82" s="40">
        <v>14.158099999999999</v>
      </c>
      <c r="E82" s="41">
        <v>-5.2400000000000002E-2</v>
      </c>
      <c r="F82" s="41">
        <v>14.105600000000001</v>
      </c>
      <c r="G82" s="41">
        <v>0</v>
      </c>
      <c r="H82" s="41">
        <v>14.105600000000001</v>
      </c>
      <c r="I82" s="42">
        <v>2.9499999999999998E-2</v>
      </c>
      <c r="J82" s="42">
        <v>3.7999999999999999E-2</v>
      </c>
      <c r="K82" s="42">
        <v>4.65E-2</v>
      </c>
      <c r="L82" s="43">
        <v>0.47570000000000001</v>
      </c>
      <c r="M82" s="42">
        <v>-3.3E-3</v>
      </c>
      <c r="N82" s="233">
        <v>-0.14649999999999999</v>
      </c>
      <c r="O82" s="46">
        <v>13.5771</v>
      </c>
    </row>
    <row r="83" spans="2:15" x14ac:dyDescent="0.35">
      <c r="B83" s="39" t="s">
        <v>47</v>
      </c>
      <c r="C83" s="87">
        <v>73812.350000000006</v>
      </c>
      <c r="D83" s="40">
        <v>8.2286000000000001</v>
      </c>
      <c r="E83" s="41">
        <v>1.9475</v>
      </c>
      <c r="F83" s="41">
        <v>10.1761</v>
      </c>
      <c r="G83" s="41">
        <v>0</v>
      </c>
      <c r="H83" s="41">
        <v>10.1761</v>
      </c>
      <c r="I83" s="42">
        <v>2.9499999999999998E-2</v>
      </c>
      <c r="J83" s="42">
        <v>3.7999999999999999E-2</v>
      </c>
      <c r="K83" s="42">
        <v>4.65E-2</v>
      </c>
      <c r="L83" s="43">
        <v>0.34320000000000001</v>
      </c>
      <c r="M83" s="42">
        <v>-3.3E-3</v>
      </c>
      <c r="N83" s="233">
        <v>-0.14649999999999999</v>
      </c>
      <c r="O83" s="46">
        <v>9.7948000000000004</v>
      </c>
    </row>
    <row r="84" spans="2:15" x14ac:dyDescent="0.35">
      <c r="B84" s="39" t="s">
        <v>48</v>
      </c>
      <c r="C84" s="87">
        <v>55088.499900000003</v>
      </c>
      <c r="D84" s="40">
        <v>6.1413000000000002</v>
      </c>
      <c r="E84" s="41">
        <v>6.3100000000000003E-2</v>
      </c>
      <c r="F84" s="41">
        <v>6.2043999999999997</v>
      </c>
      <c r="G84" s="41">
        <v>0</v>
      </c>
      <c r="H84" s="41">
        <v>6.2043999999999997</v>
      </c>
      <c r="I84" s="42">
        <v>2.9499999999999998E-2</v>
      </c>
      <c r="J84" s="42">
        <v>3.7999999999999999E-2</v>
      </c>
      <c r="K84" s="42">
        <v>4.65E-2</v>
      </c>
      <c r="L84" s="43">
        <v>0.2092</v>
      </c>
      <c r="M84" s="42">
        <v>-3.3E-3</v>
      </c>
      <c r="N84" s="233">
        <v>-0.14649999999999999</v>
      </c>
      <c r="O84" s="46">
        <v>5.9720000000000004</v>
      </c>
    </row>
    <row r="85" spans="2:15" x14ac:dyDescent="0.35">
      <c r="B85" s="39" t="s">
        <v>49</v>
      </c>
      <c r="C85" s="87">
        <v>43299.910199999998</v>
      </c>
      <c r="D85" s="40">
        <v>4.8270999999999997</v>
      </c>
      <c r="E85" s="41">
        <v>4.9599999999999998E-2</v>
      </c>
      <c r="F85" s="41">
        <v>4.8766999999999996</v>
      </c>
      <c r="G85" s="41">
        <v>0</v>
      </c>
      <c r="H85" s="41">
        <v>4.8766999999999996</v>
      </c>
      <c r="I85" s="42">
        <v>7.0800000000000002E-2</v>
      </c>
      <c r="J85" s="42">
        <v>9.0399999999999994E-2</v>
      </c>
      <c r="K85" s="42">
        <v>0.10979999999999999</v>
      </c>
      <c r="L85" s="43">
        <v>0.186</v>
      </c>
      <c r="M85" s="42">
        <v>-3.3E-3</v>
      </c>
      <c r="N85" s="233">
        <v>-0.14649999999999999</v>
      </c>
      <c r="O85" s="46">
        <v>5.3090000000000002</v>
      </c>
    </row>
    <row r="86" spans="2:15" x14ac:dyDescent="0.35">
      <c r="B86" s="39" t="s">
        <v>50</v>
      </c>
      <c r="C86" s="87">
        <v>35374.089800000002</v>
      </c>
      <c r="D86" s="40">
        <v>3.9434999999999998</v>
      </c>
      <c r="E86" s="41">
        <v>4.0500000000000001E-2</v>
      </c>
      <c r="F86" s="41">
        <v>3.9841000000000002</v>
      </c>
      <c r="G86" s="41">
        <v>0</v>
      </c>
      <c r="H86" s="41">
        <v>3.9841000000000002</v>
      </c>
      <c r="I86" s="42">
        <v>2.9499999999999998E-2</v>
      </c>
      <c r="J86" s="42">
        <v>3.7999999999999999E-2</v>
      </c>
      <c r="K86" s="42">
        <v>4.65E-2</v>
      </c>
      <c r="L86" s="43">
        <v>0.1343</v>
      </c>
      <c r="M86" s="42">
        <v>-3.3E-3</v>
      </c>
      <c r="N86" s="233">
        <v>-0.14649999999999999</v>
      </c>
      <c r="O86" s="46">
        <v>3.8348</v>
      </c>
    </row>
    <row r="87" spans="2:15" x14ac:dyDescent="0.35">
      <c r="B87" s="39" t="s">
        <v>51</v>
      </c>
      <c r="C87" s="87">
        <v>72987.949800000002</v>
      </c>
      <c r="D87" s="40">
        <v>8.1366999999999994</v>
      </c>
      <c r="E87" s="41">
        <v>8.3599999999999994E-2</v>
      </c>
      <c r="F87" s="41">
        <v>8.2203999999999997</v>
      </c>
      <c r="G87" s="41">
        <v>0</v>
      </c>
      <c r="H87" s="41">
        <v>8.2203999999999997</v>
      </c>
      <c r="I87" s="42">
        <v>2.9499999999999998E-2</v>
      </c>
      <c r="J87" s="42">
        <v>3.7999999999999999E-2</v>
      </c>
      <c r="K87" s="42">
        <v>4.65E-2</v>
      </c>
      <c r="L87" s="43">
        <v>0.2772</v>
      </c>
      <c r="M87" s="42">
        <v>-3.3E-3</v>
      </c>
      <c r="N87" s="233">
        <v>-0.14649999999999999</v>
      </c>
      <c r="O87" s="46">
        <v>7.9123999999999999</v>
      </c>
    </row>
    <row r="88" spans="2:15" x14ac:dyDescent="0.35">
      <c r="B88" s="39" t="s">
        <v>52</v>
      </c>
      <c r="C88" s="87">
        <v>201803.44099999999</v>
      </c>
      <c r="D88" s="40">
        <v>22.497199999999999</v>
      </c>
      <c r="E88" s="41">
        <v>0.74429999999999996</v>
      </c>
      <c r="F88" s="41">
        <v>23.241399999999999</v>
      </c>
      <c r="G88" s="41">
        <v>0</v>
      </c>
      <c r="H88" s="41">
        <v>23.241399999999999</v>
      </c>
      <c r="I88" s="42">
        <v>2.9499999999999998E-2</v>
      </c>
      <c r="J88" s="42">
        <v>3.7999999999999999E-2</v>
      </c>
      <c r="K88" s="42">
        <v>4.65E-2</v>
      </c>
      <c r="L88" s="43">
        <v>0.78820000000000001</v>
      </c>
      <c r="M88" s="42">
        <v>-3.3E-3</v>
      </c>
      <c r="N88" s="233">
        <v>-0.14649999999999999</v>
      </c>
      <c r="O88" s="46">
        <v>22.374500000000001</v>
      </c>
    </row>
    <row r="89" spans="2:15" x14ac:dyDescent="0.35">
      <c r="B89" s="39" t="s">
        <v>53</v>
      </c>
      <c r="C89" s="87">
        <v>13877.45</v>
      </c>
      <c r="D89" s="40">
        <v>1.5470999999999999</v>
      </c>
      <c r="E89" s="41">
        <v>1.5900000000000001E-2</v>
      </c>
      <c r="F89" s="41">
        <v>1.5629999999999999</v>
      </c>
      <c r="G89" s="41">
        <v>0</v>
      </c>
      <c r="H89" s="41">
        <v>1.5629999999999999</v>
      </c>
      <c r="I89" s="42">
        <v>7.1999999999999998E-3</v>
      </c>
      <c r="J89" s="42">
        <v>9.2999999999999992E-3</v>
      </c>
      <c r="K89" s="42">
        <v>1.14E-2</v>
      </c>
      <c r="L89" s="43">
        <v>4.9099999999999998E-2</v>
      </c>
      <c r="M89" s="42">
        <v>-3.3E-3</v>
      </c>
      <c r="N89" s="233">
        <v>-0.14649999999999999</v>
      </c>
      <c r="O89" s="46">
        <v>1.4025000000000001</v>
      </c>
    </row>
    <row r="90" spans="2:15" x14ac:dyDescent="0.35">
      <c r="B90" s="39" t="s">
        <v>54</v>
      </c>
      <c r="C90" s="87">
        <v>24987.049900000002</v>
      </c>
      <c r="D90" s="40">
        <v>2.7856000000000001</v>
      </c>
      <c r="E90" s="41">
        <v>4.8646000000000003</v>
      </c>
      <c r="F90" s="41">
        <v>7.6501999999999999</v>
      </c>
      <c r="G90" s="41">
        <v>6.8099999999999994E-2</v>
      </c>
      <c r="H90" s="41">
        <v>7.7183000000000002</v>
      </c>
      <c r="I90" s="42">
        <v>2.0899999999999998E-2</v>
      </c>
      <c r="J90" s="42">
        <v>2.69E-2</v>
      </c>
      <c r="K90" s="42">
        <v>3.3000000000000002E-2</v>
      </c>
      <c r="L90" s="43">
        <v>0.57879999999999998</v>
      </c>
      <c r="M90" s="42">
        <v>-3.3E-3</v>
      </c>
      <c r="N90" s="233">
        <v>-0.14649999999999999</v>
      </c>
      <c r="O90" s="46">
        <v>7.5092999999999996</v>
      </c>
    </row>
    <row r="91" spans="2:15" x14ac:dyDescent="0.35">
      <c r="B91" s="39" t="s">
        <v>55</v>
      </c>
      <c r="C91" s="87">
        <v>0</v>
      </c>
      <c r="D91" s="40">
        <v>0</v>
      </c>
      <c r="E91" s="41">
        <v>0</v>
      </c>
      <c r="F91" s="41">
        <v>0</v>
      </c>
      <c r="G91" s="41">
        <v>0</v>
      </c>
      <c r="H91" s="41">
        <v>0</v>
      </c>
      <c r="I91" s="42">
        <v>0</v>
      </c>
      <c r="J91" s="42">
        <v>0</v>
      </c>
      <c r="K91" s="42">
        <v>0</v>
      </c>
      <c r="L91" s="43">
        <v>0</v>
      </c>
      <c r="M91" s="42">
        <v>-3.3E-3</v>
      </c>
      <c r="N91" s="233">
        <v>-0.14649999999999999</v>
      </c>
      <c r="O91" s="46">
        <v>0</v>
      </c>
    </row>
    <row r="92" spans="2:15" x14ac:dyDescent="0.35">
      <c r="B92" s="39" t="s">
        <v>56</v>
      </c>
      <c r="C92" s="87">
        <v>60274.560899999997</v>
      </c>
      <c r="D92" s="40">
        <v>6.7194000000000003</v>
      </c>
      <c r="E92" s="41">
        <v>1.01E-2</v>
      </c>
      <c r="F92" s="41">
        <v>6.7294999999999998</v>
      </c>
      <c r="G92" s="41">
        <v>0.2319</v>
      </c>
      <c r="H92" s="41">
        <v>6.9614000000000003</v>
      </c>
      <c r="I92" s="42">
        <v>1.43E-2</v>
      </c>
      <c r="J92" s="42">
        <v>1.8499999999999999E-2</v>
      </c>
      <c r="K92" s="42">
        <v>2.2700000000000001E-2</v>
      </c>
      <c r="L92" s="43">
        <v>0.2271</v>
      </c>
      <c r="M92" s="42">
        <v>-3.3E-3</v>
      </c>
      <c r="N92" s="233">
        <v>-0.14649999999999999</v>
      </c>
      <c r="O92" s="46">
        <v>6.3929</v>
      </c>
    </row>
    <row r="93" spans="2:15" ht="15" thickBot="1" x14ac:dyDescent="0.4">
      <c r="B93" s="47" t="s">
        <v>59</v>
      </c>
      <c r="C93" s="82">
        <v>1096178.4253</v>
      </c>
      <c r="D93" s="48">
        <v>122.2026</v>
      </c>
      <c r="E93" s="49">
        <v>0.27979999999999999</v>
      </c>
      <c r="F93" s="49">
        <v>122.4823</v>
      </c>
      <c r="G93" s="49">
        <v>0</v>
      </c>
      <c r="H93" s="49">
        <v>122.4823</v>
      </c>
      <c r="I93" s="50">
        <v>4.87E-2</v>
      </c>
      <c r="J93" s="50">
        <v>5.9499999999999997E-2</v>
      </c>
      <c r="K93" s="50">
        <v>7.0300000000000001E-2</v>
      </c>
      <c r="L93" s="51">
        <v>10.5829</v>
      </c>
      <c r="M93" s="50">
        <v>-3.3E-3</v>
      </c>
      <c r="N93" s="234">
        <v>-0.14649999999999999</v>
      </c>
      <c r="O93" s="54">
        <v>129.38980000000001</v>
      </c>
    </row>
    <row r="94" spans="2:15" x14ac:dyDescent="0.35">
      <c r="B94" s="55" t="s">
        <v>88</v>
      </c>
      <c r="C94" s="88">
        <v>1885105.8541000001</v>
      </c>
      <c r="D94" s="56">
        <v>210.15260000000001</v>
      </c>
      <c r="E94" s="148"/>
      <c r="F94" s="148"/>
      <c r="G94" s="148"/>
      <c r="H94" s="148"/>
      <c r="I94" s="149"/>
      <c r="J94" s="150"/>
      <c r="K94" s="149"/>
      <c r="L94" s="151"/>
      <c r="M94" s="149"/>
      <c r="N94" s="152"/>
      <c r="O94" s="153"/>
    </row>
    <row r="95" spans="2:15" x14ac:dyDescent="0.35">
      <c r="B95" s="58" t="s">
        <v>89</v>
      </c>
      <c r="C95" s="87">
        <v>845050.44819999998</v>
      </c>
      <c r="D95" s="40">
        <v>94.206699999999998</v>
      </c>
      <c r="E95" s="154"/>
      <c r="F95" s="154"/>
      <c r="G95" s="154"/>
      <c r="H95" s="154"/>
      <c r="I95" s="155"/>
      <c r="J95" s="156"/>
      <c r="K95" s="155"/>
      <c r="L95" s="157"/>
      <c r="M95" s="155"/>
      <c r="N95" s="158"/>
      <c r="O95" s="159"/>
    </row>
    <row r="96" spans="2:15" x14ac:dyDescent="0.35">
      <c r="B96" s="58" t="s">
        <v>90</v>
      </c>
      <c r="C96" s="87">
        <v>1025135.0306000001</v>
      </c>
      <c r="D96" s="40">
        <v>114.2826</v>
      </c>
      <c r="E96" s="154"/>
      <c r="F96" s="154"/>
      <c r="G96" s="154"/>
      <c r="H96" s="154"/>
      <c r="I96" s="155"/>
      <c r="J96" s="156"/>
      <c r="K96" s="155"/>
      <c r="L96" s="157"/>
      <c r="M96" s="155"/>
      <c r="N96" s="158"/>
      <c r="O96" s="159"/>
    </row>
    <row r="97" spans="2:15" x14ac:dyDescent="0.35">
      <c r="B97" s="58" t="s">
        <v>91</v>
      </c>
      <c r="C97" s="87">
        <v>99139.060800000007</v>
      </c>
      <c r="D97" s="40">
        <v>11.052099999999999</v>
      </c>
      <c r="E97" s="154"/>
      <c r="F97" s="154"/>
      <c r="G97" s="154"/>
      <c r="H97" s="154"/>
      <c r="I97" s="155"/>
      <c r="J97" s="156"/>
      <c r="K97" s="155"/>
      <c r="L97" s="157"/>
      <c r="M97" s="155"/>
      <c r="N97" s="158"/>
      <c r="O97" s="159"/>
    </row>
    <row r="98" spans="2:15" ht="15" thickBot="1" x14ac:dyDescent="0.4">
      <c r="B98" s="59" t="s">
        <v>92</v>
      </c>
      <c r="C98" s="82">
        <v>1096178.4253</v>
      </c>
      <c r="D98" s="48">
        <v>122.2026</v>
      </c>
      <c r="E98" s="160"/>
      <c r="F98" s="160"/>
      <c r="G98" s="160"/>
      <c r="H98" s="160"/>
      <c r="I98" s="161"/>
      <c r="J98" s="162"/>
      <c r="K98" s="161"/>
      <c r="L98" s="163"/>
      <c r="M98" s="161"/>
      <c r="N98" s="164"/>
      <c r="O98" s="165"/>
    </row>
    <row r="99" spans="2:15" ht="15" thickBot="1" x14ac:dyDescent="0.4">
      <c r="B99" s="60" t="s">
        <v>117</v>
      </c>
      <c r="C99" s="89">
        <v>4950608.8191</v>
      </c>
      <c r="D99" s="61">
        <v>551.89660000000003</v>
      </c>
      <c r="E99" s="62">
        <v>16.810600000000001</v>
      </c>
      <c r="F99" s="62">
        <v>568.70719999999994</v>
      </c>
      <c r="G99" s="62">
        <v>1.0374000000000001</v>
      </c>
      <c r="H99" s="62">
        <v>569.74459999999999</v>
      </c>
      <c r="I99" s="63">
        <v>3.4799999999999998E-2</v>
      </c>
      <c r="J99" s="63">
        <v>4.41E-2</v>
      </c>
      <c r="K99" s="63">
        <v>5.3400000000000003E-2</v>
      </c>
      <c r="L99" s="62">
        <v>26.565899999999999</v>
      </c>
      <c r="M99" s="63">
        <v>-3.3E-3</v>
      </c>
      <c r="N99" s="64">
        <v>-0.14649999999999999</v>
      </c>
      <c r="O99" s="65">
        <v>562.46199999999999</v>
      </c>
    </row>
    <row r="100" spans="2:15" x14ac:dyDescent="0.35">
      <c r="B100" s="35"/>
      <c r="C100" s="35"/>
      <c r="D100" s="35"/>
      <c r="E100" s="37"/>
      <c r="F100" s="37"/>
      <c r="G100" s="37"/>
      <c r="H100" s="37"/>
      <c r="I100" s="37"/>
      <c r="J100" s="37"/>
      <c r="K100" s="37"/>
      <c r="L100" s="37"/>
      <c r="M100" s="214" t="s">
        <v>168</v>
      </c>
      <c r="N100" s="66" t="s">
        <v>93</v>
      </c>
      <c r="O100" s="57">
        <v>13.3338</v>
      </c>
    </row>
    <row r="101" spans="2:15" x14ac:dyDescent="0.35">
      <c r="B101" s="35"/>
      <c r="C101" s="35"/>
      <c r="D101" s="35"/>
      <c r="E101" s="37"/>
      <c r="F101" s="37"/>
      <c r="G101" s="37"/>
      <c r="H101" s="37"/>
      <c r="I101" s="37"/>
      <c r="J101" s="37"/>
      <c r="K101" s="37"/>
      <c r="L101" s="37"/>
      <c r="M101" s="215" t="s">
        <v>169</v>
      </c>
      <c r="N101" s="67" t="s">
        <v>100</v>
      </c>
      <c r="O101" s="68">
        <v>0.06</v>
      </c>
    </row>
    <row r="102" spans="2:15" ht="15" customHeight="1" x14ac:dyDescent="0.35">
      <c r="B102" s="35"/>
      <c r="C102" s="35"/>
      <c r="D102" s="35"/>
      <c r="E102" s="37"/>
      <c r="F102" s="37"/>
      <c r="G102" s="37"/>
      <c r="H102" s="37"/>
      <c r="I102" s="37"/>
      <c r="J102" s="37"/>
      <c r="K102" s="37"/>
      <c r="L102" s="37"/>
      <c r="M102" s="215" t="s">
        <v>170</v>
      </c>
      <c r="N102" s="67" t="s">
        <v>137</v>
      </c>
      <c r="O102" s="68">
        <v>1.2500000000000001E-2</v>
      </c>
    </row>
    <row r="103" spans="2:15" x14ac:dyDescent="0.35">
      <c r="B103" s="35"/>
      <c r="C103" s="35"/>
      <c r="D103" s="35"/>
      <c r="E103" s="37"/>
      <c r="F103" s="37"/>
      <c r="G103" s="37"/>
      <c r="H103" s="37"/>
      <c r="I103" s="37"/>
      <c r="J103" s="37"/>
      <c r="K103" s="37"/>
      <c r="L103" s="37"/>
      <c r="M103" s="215" t="s">
        <v>171</v>
      </c>
      <c r="N103" s="67" t="s">
        <v>94</v>
      </c>
      <c r="O103" s="68">
        <v>2.2499999999999999E-2</v>
      </c>
    </row>
    <row r="104" spans="2:15" ht="15" thickBot="1" x14ac:dyDescent="0.4">
      <c r="B104" s="35"/>
      <c r="C104" s="35"/>
      <c r="D104" s="35"/>
      <c r="E104" s="37"/>
      <c r="F104" s="37"/>
      <c r="G104" s="37"/>
      <c r="H104" s="37"/>
      <c r="I104" s="37"/>
      <c r="J104" s="37"/>
      <c r="K104" s="37"/>
      <c r="L104" s="37"/>
      <c r="M104" s="216" t="s">
        <v>172</v>
      </c>
      <c r="N104" s="70" t="s">
        <v>145</v>
      </c>
      <c r="O104" s="71">
        <v>633.89070000000004</v>
      </c>
    </row>
    <row r="105" spans="2:15" x14ac:dyDescent="0.35">
      <c r="B105" s="80" t="s">
        <v>60</v>
      </c>
      <c r="C105" s="35"/>
      <c r="D105" s="35"/>
      <c r="E105" s="37"/>
      <c r="F105" s="37"/>
      <c r="G105" s="37"/>
      <c r="H105" s="37"/>
      <c r="I105" s="37"/>
      <c r="J105" s="37"/>
      <c r="K105" s="37"/>
      <c r="L105" s="37"/>
      <c r="M105" s="37"/>
      <c r="N105" s="37"/>
      <c r="O105" s="37"/>
    </row>
    <row r="106" spans="2:15" x14ac:dyDescent="0.35">
      <c r="B106" s="5" t="s">
        <v>173</v>
      </c>
      <c r="C106" s="35"/>
      <c r="D106" s="35"/>
      <c r="E106" s="37"/>
      <c r="F106" s="37"/>
      <c r="G106" s="37"/>
      <c r="H106" s="37"/>
      <c r="I106" s="37"/>
      <c r="J106" s="37"/>
      <c r="K106" s="37"/>
      <c r="L106" s="37"/>
      <c r="M106" s="37"/>
      <c r="N106" s="37"/>
      <c r="O106" s="37"/>
    </row>
    <row r="107" spans="2:15" x14ac:dyDescent="0.35">
      <c r="B107" s="5" t="s">
        <v>177</v>
      </c>
      <c r="C107" s="35"/>
      <c r="D107" s="35"/>
      <c r="E107" s="37"/>
      <c r="F107" s="37"/>
      <c r="G107" s="37"/>
      <c r="H107" s="37"/>
      <c r="I107" s="37"/>
      <c r="J107" s="37"/>
      <c r="K107" s="37"/>
      <c r="L107" s="37"/>
      <c r="M107" s="37"/>
      <c r="N107" s="37"/>
      <c r="O107" s="37"/>
    </row>
    <row r="108" spans="2:15" x14ac:dyDescent="0.35">
      <c r="B108" s="5" t="s">
        <v>179</v>
      </c>
      <c r="C108" s="35"/>
      <c r="D108" s="35"/>
      <c r="E108" s="37"/>
      <c r="F108" s="37"/>
      <c r="G108" s="37"/>
      <c r="H108" s="37"/>
      <c r="I108" s="37"/>
      <c r="J108" s="37"/>
      <c r="K108" s="37"/>
      <c r="L108" s="37"/>
      <c r="M108" s="37"/>
      <c r="N108" s="37"/>
      <c r="O108" s="37"/>
    </row>
    <row r="109" spans="2:15" x14ac:dyDescent="0.35">
      <c r="B109" s="5" t="s">
        <v>178</v>
      </c>
      <c r="C109" s="35"/>
      <c r="D109" s="35"/>
      <c r="E109" s="37"/>
      <c r="F109" s="37"/>
      <c r="G109" s="37"/>
      <c r="H109" s="37"/>
      <c r="I109" s="37"/>
      <c r="J109" s="37"/>
      <c r="K109" s="37"/>
      <c r="L109" s="37"/>
      <c r="M109" s="37"/>
      <c r="N109" s="37"/>
      <c r="O109" s="37"/>
    </row>
    <row r="110" spans="2:15" x14ac:dyDescent="0.35">
      <c r="B110" s="5" t="s">
        <v>188</v>
      </c>
      <c r="C110" s="35"/>
      <c r="D110" s="35"/>
      <c r="E110" s="37"/>
      <c r="F110" s="37"/>
      <c r="G110" s="37"/>
      <c r="H110" s="37"/>
      <c r="I110" s="37"/>
      <c r="J110" s="37"/>
      <c r="K110" s="37"/>
      <c r="L110" s="37"/>
      <c r="M110" s="37"/>
      <c r="N110" s="37"/>
      <c r="O110" s="37"/>
    </row>
    <row r="111" spans="2:15" x14ac:dyDescent="0.35">
      <c r="B111" s="5" t="s">
        <v>174</v>
      </c>
      <c r="C111" s="35"/>
      <c r="D111" s="35"/>
      <c r="E111" s="37"/>
      <c r="F111" s="37"/>
      <c r="G111" s="37"/>
      <c r="H111" s="37"/>
      <c r="I111" s="37"/>
      <c r="J111" s="37"/>
      <c r="K111" s="37"/>
      <c r="L111" s="37"/>
      <c r="M111" s="37"/>
      <c r="N111" s="37"/>
      <c r="O111" s="37"/>
    </row>
    <row r="112" spans="2:15" x14ac:dyDescent="0.35">
      <c r="B112" s="5" t="s">
        <v>175</v>
      </c>
      <c r="C112" s="35"/>
      <c r="D112" s="35"/>
      <c r="E112" s="37"/>
      <c r="F112" s="37"/>
      <c r="G112" s="37"/>
      <c r="H112" s="37"/>
      <c r="I112" s="37"/>
      <c r="J112" s="37"/>
      <c r="K112" s="37"/>
      <c r="L112" s="37"/>
      <c r="M112" s="37"/>
      <c r="N112" s="37"/>
      <c r="O112" s="37"/>
    </row>
    <row r="113" spans="2:15" x14ac:dyDescent="0.35">
      <c r="B113" s="5" t="s">
        <v>176</v>
      </c>
      <c r="C113" s="35"/>
      <c r="D113" s="35"/>
      <c r="E113" s="37"/>
      <c r="F113" s="37"/>
      <c r="G113" s="37"/>
      <c r="H113" s="37"/>
      <c r="I113" s="37"/>
      <c r="J113" s="37"/>
      <c r="K113" s="37"/>
      <c r="L113" s="37"/>
      <c r="M113" s="37"/>
      <c r="N113" s="37"/>
      <c r="O113" s="37"/>
    </row>
    <row r="114" spans="2:15" x14ac:dyDescent="0.35">
      <c r="B114" s="5" t="s">
        <v>181</v>
      </c>
      <c r="C114" s="35"/>
      <c r="D114" s="35"/>
      <c r="E114" s="37"/>
      <c r="F114" s="37"/>
      <c r="G114" s="37"/>
      <c r="H114" s="37"/>
      <c r="I114" s="37"/>
      <c r="J114" s="37"/>
      <c r="K114" s="37"/>
      <c r="L114" s="37"/>
      <c r="M114" s="37"/>
      <c r="N114" s="37"/>
      <c r="O114" s="37"/>
    </row>
    <row r="115" spans="2:15" x14ac:dyDescent="0.35">
      <c r="B115" s="5" t="s">
        <v>180</v>
      </c>
      <c r="C115" s="35"/>
      <c r="D115" s="35"/>
      <c r="E115" s="37"/>
      <c r="F115" s="37"/>
      <c r="G115" s="37"/>
      <c r="H115" s="37"/>
      <c r="I115" s="37"/>
      <c r="J115" s="37"/>
      <c r="K115" s="37"/>
      <c r="L115" s="37"/>
      <c r="M115" s="37"/>
      <c r="N115" s="37"/>
      <c r="O115" s="37"/>
    </row>
    <row r="116" spans="2:15" x14ac:dyDescent="0.35">
      <c r="B116" s="5" t="s">
        <v>191</v>
      </c>
      <c r="C116" s="35"/>
      <c r="D116" s="35"/>
      <c r="E116" s="37"/>
      <c r="F116" s="37"/>
      <c r="G116" s="37"/>
      <c r="H116" s="37"/>
      <c r="I116" s="37"/>
      <c r="J116" s="37"/>
      <c r="K116" s="37"/>
      <c r="L116" s="37"/>
      <c r="M116" s="37"/>
      <c r="N116" s="37"/>
      <c r="O116" s="37"/>
    </row>
    <row r="117" spans="2:15" x14ac:dyDescent="0.35">
      <c r="B117" s="7" t="s">
        <v>196</v>
      </c>
      <c r="C117" s="35"/>
      <c r="D117" s="35"/>
      <c r="E117" s="37"/>
      <c r="F117" s="37"/>
      <c r="G117" s="37"/>
      <c r="H117" s="37"/>
      <c r="I117" s="37"/>
      <c r="J117" s="37"/>
      <c r="K117" s="37"/>
      <c r="L117" s="37"/>
      <c r="M117" s="37"/>
      <c r="N117" s="37"/>
      <c r="O117" s="37"/>
    </row>
    <row r="118" spans="2:15" x14ac:dyDescent="0.35">
      <c r="B118" s="228" t="s">
        <v>197</v>
      </c>
      <c r="C118" s="35"/>
      <c r="D118" s="35"/>
      <c r="E118" s="37"/>
      <c r="F118" s="37"/>
      <c r="G118" s="37"/>
      <c r="H118" s="37"/>
      <c r="I118" s="37"/>
      <c r="J118" s="37"/>
      <c r="K118" s="37"/>
      <c r="L118" s="37"/>
      <c r="M118" s="37"/>
      <c r="N118" s="37"/>
      <c r="O118" s="37"/>
    </row>
    <row r="119" spans="2:15" x14ac:dyDescent="0.35">
      <c r="B119" s="5" t="s">
        <v>198</v>
      </c>
      <c r="C119" s="35"/>
      <c r="D119" s="35"/>
      <c r="E119" s="37"/>
      <c r="F119" s="37"/>
      <c r="G119" s="37"/>
      <c r="H119" s="37"/>
      <c r="I119" s="37"/>
      <c r="J119" s="37"/>
      <c r="K119" s="37"/>
      <c r="L119" s="37"/>
      <c r="M119" s="37"/>
      <c r="N119" s="37"/>
      <c r="O119" s="37"/>
    </row>
    <row r="120" spans="2:15" x14ac:dyDescent="0.35">
      <c r="B120" s="5" t="s">
        <v>199</v>
      </c>
      <c r="C120" s="35"/>
      <c r="D120" s="35"/>
      <c r="E120" s="37"/>
      <c r="F120" s="37"/>
      <c r="G120" s="37"/>
      <c r="H120" s="37"/>
      <c r="I120" s="37"/>
      <c r="J120" s="37"/>
      <c r="K120" s="37"/>
      <c r="L120" s="37"/>
      <c r="M120" s="37"/>
      <c r="N120" s="37"/>
      <c r="O120" s="37"/>
    </row>
    <row r="121" spans="2:15" x14ac:dyDescent="0.35">
      <c r="B121" s="5" t="s">
        <v>200</v>
      </c>
      <c r="C121" s="35"/>
      <c r="D121" s="35"/>
      <c r="E121" s="37"/>
      <c r="F121" s="37"/>
      <c r="G121" s="37"/>
      <c r="H121" s="37"/>
      <c r="I121" s="37"/>
      <c r="J121" s="37"/>
      <c r="K121" s="37"/>
      <c r="L121" s="37"/>
      <c r="M121" s="37"/>
      <c r="N121" s="37"/>
      <c r="O121" s="37"/>
    </row>
    <row r="122" spans="2:15" x14ac:dyDescent="0.35">
      <c r="B122" s="5" t="s">
        <v>201</v>
      </c>
    </row>
    <row r="123" spans="2:15" x14ac:dyDescent="0.35"/>
    <row r="124" spans="2:15" ht="18" x14ac:dyDescent="0.4">
      <c r="B124" s="1" t="s">
        <v>0</v>
      </c>
      <c r="C124" s="2"/>
      <c r="D124" s="2"/>
      <c r="E124" s="2"/>
      <c r="F124" s="2"/>
      <c r="G124" s="2"/>
      <c r="H124" s="3"/>
      <c r="I124" s="3"/>
      <c r="J124" s="36"/>
      <c r="K124" s="36"/>
      <c r="L124" s="36"/>
      <c r="M124" s="36"/>
      <c r="N124" s="36"/>
      <c r="O124" s="3" t="s">
        <v>29</v>
      </c>
    </row>
    <row r="125" spans="2:15" ht="18" x14ac:dyDescent="0.4">
      <c r="B125" s="1" t="s">
        <v>75</v>
      </c>
      <c r="C125" s="2"/>
      <c r="D125" s="2"/>
      <c r="E125" s="2"/>
      <c r="F125" s="2"/>
      <c r="G125" s="2"/>
      <c r="H125" s="2"/>
      <c r="I125" s="2"/>
      <c r="J125" s="36"/>
      <c r="K125" s="36"/>
      <c r="L125" s="36"/>
      <c r="M125" s="36"/>
      <c r="N125" s="36"/>
      <c r="O125" s="2"/>
    </row>
    <row r="126" spans="2:15" ht="18" x14ac:dyDescent="0.4">
      <c r="B126" s="1" t="s">
        <v>96</v>
      </c>
      <c r="C126" s="2"/>
      <c r="D126" s="2"/>
      <c r="E126" s="2"/>
      <c r="F126" s="2"/>
      <c r="G126" s="2"/>
      <c r="H126" s="2"/>
      <c r="I126" s="2"/>
      <c r="J126" s="36"/>
      <c r="K126" s="36"/>
      <c r="L126" s="36"/>
      <c r="M126" s="36"/>
      <c r="N126" s="36"/>
      <c r="O126" s="2"/>
    </row>
    <row r="127" spans="2:15" ht="15" thickBot="1" x14ac:dyDescent="0.4">
      <c r="B127" s="35"/>
      <c r="C127" s="35"/>
      <c r="D127" s="35"/>
      <c r="E127" s="35"/>
      <c r="F127" s="37"/>
      <c r="G127" s="37"/>
      <c r="H127" s="37"/>
      <c r="I127" s="37"/>
      <c r="J127" s="37"/>
      <c r="K127" s="37"/>
      <c r="L127" s="37"/>
      <c r="M127" s="37"/>
      <c r="N127" s="37"/>
      <c r="O127" s="37"/>
    </row>
    <row r="128" spans="2:15" x14ac:dyDescent="0.35">
      <c r="B128" s="218" t="s">
        <v>115</v>
      </c>
      <c r="C128" s="219"/>
      <c r="D128" s="219"/>
      <c r="E128" s="219"/>
      <c r="F128" s="219"/>
      <c r="G128" s="219"/>
      <c r="H128" s="219"/>
      <c r="I128" s="219"/>
      <c r="J128" s="219"/>
      <c r="K128" s="219"/>
      <c r="L128" s="219"/>
      <c r="M128" s="219"/>
      <c r="N128" s="219"/>
      <c r="O128" s="220"/>
    </row>
    <row r="129" spans="2:15" x14ac:dyDescent="0.35">
      <c r="B129" s="221" t="s">
        <v>184</v>
      </c>
      <c r="C129" s="217"/>
      <c r="D129" s="217"/>
      <c r="E129" s="217"/>
      <c r="F129" s="217"/>
      <c r="G129" s="217"/>
      <c r="H129" s="217"/>
      <c r="I129" s="217"/>
      <c r="J129" s="217"/>
      <c r="K129" s="217"/>
      <c r="L129" s="217"/>
      <c r="M129" s="217"/>
      <c r="N129" s="217"/>
      <c r="O129" s="222"/>
    </row>
    <row r="130" spans="2:15" ht="39.65" customHeight="1" x14ac:dyDescent="0.35">
      <c r="B130" s="251" t="s">
        <v>77</v>
      </c>
      <c r="C130" s="229" t="s">
        <v>182</v>
      </c>
      <c r="D130" s="230" t="s">
        <v>148</v>
      </c>
      <c r="E130" s="230" t="s">
        <v>183</v>
      </c>
      <c r="F130" s="230" t="s">
        <v>79</v>
      </c>
      <c r="G130" s="230" t="s">
        <v>80</v>
      </c>
      <c r="H130" s="230" t="s">
        <v>81</v>
      </c>
      <c r="I130" s="231" t="s">
        <v>82</v>
      </c>
      <c r="J130" s="230" t="s">
        <v>83</v>
      </c>
      <c r="K130" s="231" t="s">
        <v>84</v>
      </c>
      <c r="L130" s="230" t="s">
        <v>85</v>
      </c>
      <c r="M130" s="230" t="s">
        <v>86</v>
      </c>
      <c r="N130" s="230" t="s">
        <v>195</v>
      </c>
      <c r="O130" s="232" t="s">
        <v>87</v>
      </c>
    </row>
    <row r="131" spans="2:15" ht="15" thickBot="1" x14ac:dyDescent="0.4">
      <c r="B131" s="252"/>
      <c r="C131" s="223" t="s">
        <v>152</v>
      </c>
      <c r="D131" s="192" t="s">
        <v>153</v>
      </c>
      <c r="E131" s="192" t="s">
        <v>154</v>
      </c>
      <c r="F131" s="192" t="s">
        <v>155</v>
      </c>
      <c r="G131" s="192" t="s">
        <v>156</v>
      </c>
      <c r="H131" s="192" t="s">
        <v>157</v>
      </c>
      <c r="I131" s="224" t="s">
        <v>161</v>
      </c>
      <c r="J131" s="192" t="s">
        <v>162</v>
      </c>
      <c r="K131" s="225" t="s">
        <v>163</v>
      </c>
      <c r="L131" s="192" t="s">
        <v>164</v>
      </c>
      <c r="M131" s="192" t="s">
        <v>165</v>
      </c>
      <c r="N131" s="192" t="s">
        <v>166</v>
      </c>
      <c r="O131" s="193" t="s">
        <v>167</v>
      </c>
    </row>
    <row r="132" spans="2:15" x14ac:dyDescent="0.35">
      <c r="B132" s="39" t="s">
        <v>35</v>
      </c>
      <c r="C132" s="83">
        <v>598098.18290000001</v>
      </c>
      <c r="D132" s="40">
        <v>166.53639999999999</v>
      </c>
      <c r="E132" s="41">
        <v>7.0595999999999997</v>
      </c>
      <c r="F132" s="41">
        <v>173.5959</v>
      </c>
      <c r="G132" s="41">
        <v>0</v>
      </c>
      <c r="H132" s="41">
        <v>173.5959</v>
      </c>
      <c r="I132" s="42">
        <v>1.6799999999999999E-2</v>
      </c>
      <c r="J132" s="42">
        <v>2.1700000000000001E-2</v>
      </c>
      <c r="K132" s="42">
        <v>2.6599999999999999E-2</v>
      </c>
      <c r="L132" s="43">
        <v>6.6917</v>
      </c>
      <c r="M132" s="42">
        <v>-3.3E-3</v>
      </c>
      <c r="N132" s="233">
        <v>9.9900000000000003E-2</v>
      </c>
      <c r="O132" s="46">
        <v>208.12360000000001</v>
      </c>
    </row>
    <row r="133" spans="2:15" x14ac:dyDescent="0.35">
      <c r="B133" s="39" t="s">
        <v>36</v>
      </c>
      <c r="C133" s="87">
        <v>0</v>
      </c>
      <c r="D133" s="40">
        <v>0</v>
      </c>
      <c r="E133" s="41">
        <v>0</v>
      </c>
      <c r="F133" s="41">
        <v>0</v>
      </c>
      <c r="G133" s="41">
        <v>0</v>
      </c>
      <c r="H133" s="41">
        <v>0</v>
      </c>
      <c r="I133" s="42">
        <v>1.6799999999999999E-2</v>
      </c>
      <c r="J133" s="42">
        <v>2.1700000000000001E-2</v>
      </c>
      <c r="K133" s="42">
        <v>2.6599999999999999E-2</v>
      </c>
      <c r="L133" s="43">
        <v>0</v>
      </c>
      <c r="M133" s="42">
        <v>-3.3E-3</v>
      </c>
      <c r="N133" s="233">
        <v>9.9900000000000003E-2</v>
      </c>
      <c r="O133" s="46">
        <v>0</v>
      </c>
    </row>
    <row r="134" spans="2:15" x14ac:dyDescent="0.35">
      <c r="B134" s="39" t="s">
        <v>37</v>
      </c>
      <c r="C134" s="87">
        <v>12134</v>
      </c>
      <c r="D134" s="40">
        <v>3.3786</v>
      </c>
      <c r="E134" s="41">
        <v>0.14319999999999999</v>
      </c>
      <c r="F134" s="41">
        <v>3.5219</v>
      </c>
      <c r="G134" s="41">
        <v>0</v>
      </c>
      <c r="H134" s="41">
        <v>3.5219</v>
      </c>
      <c r="I134" s="42">
        <v>4.9700000000000001E-2</v>
      </c>
      <c r="J134" s="42">
        <v>6.3700000000000007E-2</v>
      </c>
      <c r="K134" s="42">
        <v>7.7700000000000005E-2</v>
      </c>
      <c r="L134" s="43">
        <v>0.1263</v>
      </c>
      <c r="M134" s="42">
        <v>-3.3E-3</v>
      </c>
      <c r="N134" s="233">
        <v>9.9900000000000003E-2</v>
      </c>
      <c r="O134" s="46">
        <v>4.6441999999999997</v>
      </c>
    </row>
    <row r="135" spans="2:15" x14ac:dyDescent="0.35">
      <c r="B135" s="39" t="s">
        <v>38</v>
      </c>
      <c r="C135" s="87">
        <v>0</v>
      </c>
      <c r="D135" s="40">
        <v>0</v>
      </c>
      <c r="E135" s="41">
        <v>0</v>
      </c>
      <c r="F135" s="41">
        <v>0</v>
      </c>
      <c r="G135" s="41">
        <v>0</v>
      </c>
      <c r="H135" s="41">
        <v>0</v>
      </c>
      <c r="I135" s="42">
        <v>1.6799999999999999E-2</v>
      </c>
      <c r="J135" s="42">
        <v>2.1700000000000001E-2</v>
      </c>
      <c r="K135" s="42">
        <v>2.6599999999999999E-2</v>
      </c>
      <c r="L135" s="43">
        <v>0</v>
      </c>
      <c r="M135" s="42">
        <v>-3.3E-3</v>
      </c>
      <c r="N135" s="233">
        <v>9.9900000000000003E-2</v>
      </c>
      <c r="O135" s="46">
        <v>0</v>
      </c>
    </row>
    <row r="136" spans="2:15" x14ac:dyDescent="0.35">
      <c r="B136" s="39" t="s">
        <v>39</v>
      </c>
      <c r="C136" s="87">
        <v>88932.490399999995</v>
      </c>
      <c r="D136" s="40">
        <v>24.762599999999999</v>
      </c>
      <c r="E136" s="41">
        <v>-0.22040000000000001</v>
      </c>
      <c r="F136" s="41">
        <v>24.542300000000001</v>
      </c>
      <c r="G136" s="41">
        <v>0</v>
      </c>
      <c r="H136" s="41">
        <v>24.542300000000001</v>
      </c>
      <c r="I136" s="42">
        <v>5.33E-2</v>
      </c>
      <c r="J136" s="42">
        <v>6.83E-2</v>
      </c>
      <c r="K136" s="42">
        <v>8.3199999999999996E-2</v>
      </c>
      <c r="L136" s="43">
        <v>0.88919999999999999</v>
      </c>
      <c r="M136" s="42">
        <v>-3.3E-3</v>
      </c>
      <c r="N136" s="233">
        <v>9.9900000000000003E-2</v>
      </c>
      <c r="O136" s="46">
        <v>32.710700000000003</v>
      </c>
    </row>
    <row r="137" spans="2:15" x14ac:dyDescent="0.35">
      <c r="B137" s="39" t="s">
        <v>40</v>
      </c>
      <c r="C137" s="87">
        <v>101740.3904</v>
      </c>
      <c r="D137" s="40">
        <v>28.328900000000001</v>
      </c>
      <c r="E137" s="41">
        <v>0.495</v>
      </c>
      <c r="F137" s="41">
        <v>28.823899999999998</v>
      </c>
      <c r="G137" s="41">
        <v>0</v>
      </c>
      <c r="H137" s="41">
        <v>28.823899999999998</v>
      </c>
      <c r="I137" s="42">
        <v>5.6800000000000003E-2</v>
      </c>
      <c r="J137" s="42">
        <v>7.2700000000000001E-2</v>
      </c>
      <c r="K137" s="42">
        <v>8.8499999999999995E-2</v>
      </c>
      <c r="L137" s="43">
        <v>1.0552999999999999</v>
      </c>
      <c r="M137" s="42">
        <v>-3.3E-3</v>
      </c>
      <c r="N137" s="233">
        <v>9.9900000000000003E-2</v>
      </c>
      <c r="O137" s="46">
        <v>38.818800000000003</v>
      </c>
    </row>
    <row r="138" spans="2:15" x14ac:dyDescent="0.35">
      <c r="B138" s="39" t="s">
        <v>41</v>
      </c>
      <c r="C138" s="87">
        <v>36556.9899</v>
      </c>
      <c r="D138" s="40">
        <v>10.179</v>
      </c>
      <c r="E138" s="41">
        <v>0.1779</v>
      </c>
      <c r="F138" s="41">
        <v>10.3569</v>
      </c>
      <c r="G138" s="41">
        <v>0</v>
      </c>
      <c r="H138" s="41">
        <v>10.3569</v>
      </c>
      <c r="I138" s="42">
        <v>5.6800000000000003E-2</v>
      </c>
      <c r="J138" s="42">
        <v>7.2700000000000001E-2</v>
      </c>
      <c r="K138" s="42">
        <v>8.8499999999999995E-2</v>
      </c>
      <c r="L138" s="43">
        <v>0.37919999999999998</v>
      </c>
      <c r="M138" s="42">
        <v>-3.3E-3</v>
      </c>
      <c r="N138" s="233">
        <v>9.9900000000000003E-2</v>
      </c>
      <c r="O138" s="46">
        <v>13.9482</v>
      </c>
    </row>
    <row r="139" spans="2:15" x14ac:dyDescent="0.35">
      <c r="B139" s="39" t="s">
        <v>42</v>
      </c>
      <c r="C139" s="87">
        <v>12082.5103</v>
      </c>
      <c r="D139" s="40">
        <v>3.3643000000000001</v>
      </c>
      <c r="E139" s="41">
        <v>5.8799999999999998E-2</v>
      </c>
      <c r="F139" s="41">
        <v>3.4230999999999998</v>
      </c>
      <c r="G139" s="41">
        <v>0</v>
      </c>
      <c r="H139" s="41">
        <v>3.4230999999999998</v>
      </c>
      <c r="I139" s="42">
        <v>5.6800000000000003E-2</v>
      </c>
      <c r="J139" s="42">
        <v>7.2700000000000001E-2</v>
      </c>
      <c r="K139" s="42">
        <v>8.8499999999999995E-2</v>
      </c>
      <c r="L139" s="43">
        <v>0.12529999999999999</v>
      </c>
      <c r="M139" s="42">
        <v>-3.3E-3</v>
      </c>
      <c r="N139" s="233">
        <v>9.9900000000000003E-2</v>
      </c>
      <c r="O139" s="46">
        <v>4.6101000000000001</v>
      </c>
    </row>
    <row r="140" spans="2:15" x14ac:dyDescent="0.35">
      <c r="B140" s="39" t="s">
        <v>43</v>
      </c>
      <c r="C140" s="87">
        <v>0</v>
      </c>
      <c r="D140" s="40">
        <v>0</v>
      </c>
      <c r="E140" s="41">
        <v>0</v>
      </c>
      <c r="F140" s="41">
        <v>0</v>
      </c>
      <c r="G140" s="41">
        <v>0</v>
      </c>
      <c r="H140" s="41">
        <v>0</v>
      </c>
      <c r="I140" s="42">
        <v>1.43E-2</v>
      </c>
      <c r="J140" s="42">
        <v>1.8499999999999999E-2</v>
      </c>
      <c r="K140" s="42">
        <v>2.2700000000000001E-2</v>
      </c>
      <c r="L140" s="43">
        <v>0</v>
      </c>
      <c r="M140" s="42">
        <v>-3.3E-3</v>
      </c>
      <c r="N140" s="233">
        <v>9.9900000000000003E-2</v>
      </c>
      <c r="O140" s="46">
        <v>0</v>
      </c>
    </row>
    <row r="141" spans="2:15" x14ac:dyDescent="0.35">
      <c r="B141" s="39" t="s">
        <v>44</v>
      </c>
      <c r="C141" s="87">
        <v>43422.520100000002</v>
      </c>
      <c r="D141" s="40">
        <v>12.0907</v>
      </c>
      <c r="E141" s="41">
        <v>0.21129999999999999</v>
      </c>
      <c r="F141" s="41">
        <v>12.302</v>
      </c>
      <c r="G141" s="41">
        <v>2.9399999999999999E-2</v>
      </c>
      <c r="H141" s="41">
        <v>12.331300000000001</v>
      </c>
      <c r="I141" s="42">
        <v>5.6800000000000003E-2</v>
      </c>
      <c r="J141" s="42">
        <v>7.2700000000000001E-2</v>
      </c>
      <c r="K141" s="42">
        <v>8.8499999999999995E-2</v>
      </c>
      <c r="L141" s="43">
        <v>0.45150000000000001</v>
      </c>
      <c r="M141" s="42">
        <v>-3.3E-3</v>
      </c>
      <c r="N141" s="233">
        <v>9.9900000000000003E-2</v>
      </c>
      <c r="O141" s="46">
        <v>16.607299999999999</v>
      </c>
    </row>
    <row r="142" spans="2:15" x14ac:dyDescent="0.35">
      <c r="B142" s="39" t="s">
        <v>45</v>
      </c>
      <c r="C142" s="87">
        <v>122449.5402</v>
      </c>
      <c r="D142" s="40">
        <v>34.095199999999998</v>
      </c>
      <c r="E142" s="41">
        <v>0.4178</v>
      </c>
      <c r="F142" s="41">
        <v>34.512999999999998</v>
      </c>
      <c r="G142" s="41">
        <v>0.61539999999999995</v>
      </c>
      <c r="H142" s="41">
        <v>35.128399999999999</v>
      </c>
      <c r="I142" s="42">
        <v>4.2700000000000002E-2</v>
      </c>
      <c r="J142" s="42">
        <v>5.4899999999999997E-2</v>
      </c>
      <c r="K142" s="42">
        <v>6.6900000000000001E-2</v>
      </c>
      <c r="L142" s="43">
        <v>1.3422000000000001</v>
      </c>
      <c r="M142" s="42">
        <v>-3.3E-3</v>
      </c>
      <c r="N142" s="233">
        <v>9.9900000000000003E-2</v>
      </c>
      <c r="O142" s="46">
        <v>45.482999999999997</v>
      </c>
    </row>
    <row r="143" spans="2:15" x14ac:dyDescent="0.35">
      <c r="B143" s="39" t="s">
        <v>46</v>
      </c>
      <c r="C143" s="87">
        <v>38319.390200000002</v>
      </c>
      <c r="D143" s="40">
        <v>10.6698</v>
      </c>
      <c r="E143" s="41">
        <v>2.8199999999999999E-2</v>
      </c>
      <c r="F143" s="41">
        <v>10.698</v>
      </c>
      <c r="G143" s="41">
        <v>0</v>
      </c>
      <c r="H143" s="41">
        <v>10.698</v>
      </c>
      <c r="I143" s="42">
        <v>2.9499999999999998E-2</v>
      </c>
      <c r="J143" s="42">
        <v>3.7999999999999999E-2</v>
      </c>
      <c r="K143" s="42">
        <v>4.65E-2</v>
      </c>
      <c r="L143" s="43">
        <v>0.36080000000000001</v>
      </c>
      <c r="M143" s="42">
        <v>-3.3E-3</v>
      </c>
      <c r="N143" s="233">
        <v>9.9900000000000003E-2</v>
      </c>
      <c r="O143" s="46">
        <v>13.270200000000001</v>
      </c>
    </row>
    <row r="144" spans="2:15" x14ac:dyDescent="0.35">
      <c r="B144" s="39" t="s">
        <v>47</v>
      </c>
      <c r="C144" s="87">
        <v>19133.979899999998</v>
      </c>
      <c r="D144" s="40">
        <v>5.3277000000000001</v>
      </c>
      <c r="E144" s="41">
        <v>0.30990000000000001</v>
      </c>
      <c r="F144" s="41">
        <v>5.6375999999999999</v>
      </c>
      <c r="G144" s="41">
        <v>0</v>
      </c>
      <c r="H144" s="41">
        <v>5.6375999999999999</v>
      </c>
      <c r="I144" s="42">
        <v>2.9499999999999998E-2</v>
      </c>
      <c r="J144" s="42">
        <v>3.7999999999999999E-2</v>
      </c>
      <c r="K144" s="42">
        <v>4.65E-2</v>
      </c>
      <c r="L144" s="43">
        <v>0.19009999999999999</v>
      </c>
      <c r="M144" s="42">
        <v>-3.3E-3</v>
      </c>
      <c r="N144" s="233">
        <v>9.9900000000000003E-2</v>
      </c>
      <c r="O144" s="46">
        <v>6.9931000000000001</v>
      </c>
    </row>
    <row r="145" spans="2:15" x14ac:dyDescent="0.35">
      <c r="B145" s="39" t="s">
        <v>48</v>
      </c>
      <c r="C145" s="87">
        <v>18082.849999999999</v>
      </c>
      <c r="D145" s="40">
        <v>5.0350000000000001</v>
      </c>
      <c r="E145" s="41">
        <v>4.2200000000000001E-2</v>
      </c>
      <c r="F145" s="41">
        <v>5.0772000000000004</v>
      </c>
      <c r="G145" s="41">
        <v>0</v>
      </c>
      <c r="H145" s="41">
        <v>5.0772000000000004</v>
      </c>
      <c r="I145" s="42">
        <v>2.9499999999999998E-2</v>
      </c>
      <c r="J145" s="42">
        <v>3.7999999999999999E-2</v>
      </c>
      <c r="K145" s="42">
        <v>4.65E-2</v>
      </c>
      <c r="L145" s="43">
        <v>0.17119999999999999</v>
      </c>
      <c r="M145" s="42">
        <v>-3.3E-3</v>
      </c>
      <c r="N145" s="233">
        <v>9.9900000000000003E-2</v>
      </c>
      <c r="O145" s="46">
        <v>6.298</v>
      </c>
    </row>
    <row r="146" spans="2:15" x14ac:dyDescent="0.35">
      <c r="B146" s="39" t="s">
        <v>49</v>
      </c>
      <c r="C146" s="87">
        <v>4177.3100000000004</v>
      </c>
      <c r="D146" s="40">
        <v>1.1631</v>
      </c>
      <c r="E146" s="41">
        <v>1.9199999999999998E-2</v>
      </c>
      <c r="F146" s="41">
        <v>1.1823999999999999</v>
      </c>
      <c r="G146" s="41">
        <v>0</v>
      </c>
      <c r="H146" s="41">
        <v>1.1823999999999999</v>
      </c>
      <c r="I146" s="42">
        <v>7.0800000000000002E-2</v>
      </c>
      <c r="J146" s="42">
        <v>9.0399999999999994E-2</v>
      </c>
      <c r="K146" s="42">
        <v>0.10979999999999999</v>
      </c>
      <c r="L146" s="43">
        <v>4.5100000000000001E-2</v>
      </c>
      <c r="M146" s="42">
        <v>-3.3E-3</v>
      </c>
      <c r="N146" s="233">
        <v>9.9900000000000003E-2</v>
      </c>
      <c r="O146" s="46">
        <v>1.6588000000000001</v>
      </c>
    </row>
    <row r="147" spans="2:15" x14ac:dyDescent="0.35">
      <c r="B147" s="39" t="s">
        <v>50</v>
      </c>
      <c r="C147" s="87">
        <v>13515.63</v>
      </c>
      <c r="D147" s="40">
        <v>3.7633000000000001</v>
      </c>
      <c r="E147" s="41">
        <v>-1.01E-2</v>
      </c>
      <c r="F147" s="41">
        <v>3.7532000000000001</v>
      </c>
      <c r="G147" s="41">
        <v>0</v>
      </c>
      <c r="H147" s="41">
        <v>3.7532000000000001</v>
      </c>
      <c r="I147" s="42">
        <v>2.9499999999999998E-2</v>
      </c>
      <c r="J147" s="42">
        <v>3.7999999999999999E-2</v>
      </c>
      <c r="K147" s="42">
        <v>4.65E-2</v>
      </c>
      <c r="L147" s="43">
        <v>0.12659999999999999</v>
      </c>
      <c r="M147" s="42">
        <v>-3.3E-3</v>
      </c>
      <c r="N147" s="233">
        <v>9.9900000000000003E-2</v>
      </c>
      <c r="O147" s="46">
        <v>4.6557000000000004</v>
      </c>
    </row>
    <row r="148" spans="2:15" x14ac:dyDescent="0.35">
      <c r="B148" s="39" t="s">
        <v>51</v>
      </c>
      <c r="C148" s="87">
        <v>16443.119900000002</v>
      </c>
      <c r="D148" s="40">
        <v>4.5785</v>
      </c>
      <c r="E148" s="41">
        <v>7.5800000000000006E-2</v>
      </c>
      <c r="F148" s="41">
        <v>4.6542000000000003</v>
      </c>
      <c r="G148" s="41">
        <v>0</v>
      </c>
      <c r="H148" s="41">
        <v>4.6542000000000003</v>
      </c>
      <c r="I148" s="42">
        <v>2.9499999999999998E-2</v>
      </c>
      <c r="J148" s="42">
        <v>3.7999999999999999E-2</v>
      </c>
      <c r="K148" s="42">
        <v>4.65E-2</v>
      </c>
      <c r="L148" s="43">
        <v>0.15690000000000001</v>
      </c>
      <c r="M148" s="42">
        <v>-3.3E-3</v>
      </c>
      <c r="N148" s="233">
        <v>9.9900000000000003E-2</v>
      </c>
      <c r="O148" s="46">
        <v>5.7732999999999999</v>
      </c>
    </row>
    <row r="149" spans="2:15" x14ac:dyDescent="0.35">
      <c r="B149" s="39" t="s">
        <v>52</v>
      </c>
      <c r="C149" s="87">
        <v>29053.4401</v>
      </c>
      <c r="D149" s="40">
        <v>8.0897000000000006</v>
      </c>
      <c r="E149" s="41">
        <v>0.35849999999999999</v>
      </c>
      <c r="F149" s="41">
        <v>8.4482999999999997</v>
      </c>
      <c r="G149" s="41">
        <v>0</v>
      </c>
      <c r="H149" s="41">
        <v>8.4482999999999997</v>
      </c>
      <c r="I149" s="42">
        <v>2.9499999999999998E-2</v>
      </c>
      <c r="J149" s="42">
        <v>3.7999999999999999E-2</v>
      </c>
      <c r="K149" s="42">
        <v>4.65E-2</v>
      </c>
      <c r="L149" s="43">
        <v>0.28489999999999999</v>
      </c>
      <c r="M149" s="42">
        <v>-3.3E-3</v>
      </c>
      <c r="N149" s="233">
        <v>9.9900000000000003E-2</v>
      </c>
      <c r="O149" s="46">
        <v>10.4796</v>
      </c>
    </row>
    <row r="150" spans="2:15" x14ac:dyDescent="0.35">
      <c r="B150" s="39" t="s">
        <v>53</v>
      </c>
      <c r="C150" s="87">
        <v>1191.73</v>
      </c>
      <c r="D150" s="40">
        <v>0.33179999999999998</v>
      </c>
      <c r="E150" s="41">
        <v>5.4999999999999997E-3</v>
      </c>
      <c r="F150" s="41">
        <v>0.33729999999999999</v>
      </c>
      <c r="G150" s="41">
        <v>0</v>
      </c>
      <c r="H150" s="41">
        <v>0.33729999999999999</v>
      </c>
      <c r="I150" s="42">
        <v>7.1999999999999998E-3</v>
      </c>
      <c r="J150" s="42">
        <v>9.2999999999999992E-3</v>
      </c>
      <c r="K150" s="42">
        <v>1.14E-2</v>
      </c>
      <c r="L150" s="43">
        <v>1.06E-2</v>
      </c>
      <c r="M150" s="42">
        <v>-3.3E-3</v>
      </c>
      <c r="N150" s="233">
        <v>9.9900000000000003E-2</v>
      </c>
      <c r="O150" s="46">
        <v>0.3901</v>
      </c>
    </row>
    <row r="151" spans="2:15" x14ac:dyDescent="0.35">
      <c r="B151" s="39" t="s">
        <v>54</v>
      </c>
      <c r="C151" s="87">
        <v>7194.28</v>
      </c>
      <c r="D151" s="40">
        <v>2.0032000000000001</v>
      </c>
      <c r="E151" s="41">
        <v>5.5147000000000004</v>
      </c>
      <c r="F151" s="41">
        <v>7.5179</v>
      </c>
      <c r="G151" s="41">
        <v>2.6100000000000002E-2</v>
      </c>
      <c r="H151" s="41">
        <v>7.5439999999999996</v>
      </c>
      <c r="I151" s="42">
        <v>2.0899999999999998E-2</v>
      </c>
      <c r="J151" s="42">
        <v>2.69E-2</v>
      </c>
      <c r="K151" s="42">
        <v>3.3000000000000002E-2</v>
      </c>
      <c r="L151" s="43">
        <v>0.4355</v>
      </c>
      <c r="M151" s="42">
        <v>-3.3E-3</v>
      </c>
      <c r="N151" s="233">
        <v>9.9900000000000003E-2</v>
      </c>
      <c r="O151" s="46">
        <v>9.3162000000000003</v>
      </c>
    </row>
    <row r="152" spans="2:15" x14ac:dyDescent="0.35">
      <c r="B152" s="39" t="s">
        <v>55</v>
      </c>
      <c r="C152" s="87">
        <v>0</v>
      </c>
      <c r="D152" s="40">
        <v>0</v>
      </c>
      <c r="E152" s="41">
        <v>0</v>
      </c>
      <c r="F152" s="41">
        <v>0</v>
      </c>
      <c r="G152" s="41">
        <v>0</v>
      </c>
      <c r="H152" s="41">
        <v>0</v>
      </c>
      <c r="I152" s="42">
        <v>0</v>
      </c>
      <c r="J152" s="42">
        <v>0</v>
      </c>
      <c r="K152" s="42">
        <v>0</v>
      </c>
      <c r="L152" s="43">
        <v>0</v>
      </c>
      <c r="M152" s="42">
        <v>-3.3E-3</v>
      </c>
      <c r="N152" s="233">
        <v>9.9900000000000003E-2</v>
      </c>
      <c r="O152" s="46">
        <v>0</v>
      </c>
    </row>
    <row r="153" spans="2:15" x14ac:dyDescent="0.35">
      <c r="B153" s="39" t="s">
        <v>56</v>
      </c>
      <c r="C153" s="87">
        <v>26937.7104</v>
      </c>
      <c r="D153" s="40">
        <v>7.5006000000000004</v>
      </c>
      <c r="E153" s="41">
        <v>1.61E-2</v>
      </c>
      <c r="F153" s="41">
        <v>7.5167999999999999</v>
      </c>
      <c r="G153" s="41">
        <v>0.27900000000000003</v>
      </c>
      <c r="H153" s="41">
        <v>7.7957000000000001</v>
      </c>
      <c r="I153" s="42">
        <v>1.43E-2</v>
      </c>
      <c r="J153" s="42">
        <v>1.8499999999999999E-2</v>
      </c>
      <c r="K153" s="42">
        <v>2.2700000000000001E-2</v>
      </c>
      <c r="L153" s="43">
        <v>0.25440000000000002</v>
      </c>
      <c r="M153" s="42">
        <v>-3.3E-3</v>
      </c>
      <c r="N153" s="233">
        <v>9.9900000000000003E-2</v>
      </c>
      <c r="O153" s="46">
        <v>9.2261000000000006</v>
      </c>
    </row>
    <row r="154" spans="2:15" ht="15" thickBot="1" x14ac:dyDescent="0.4">
      <c r="B154" s="47" t="s">
        <v>59</v>
      </c>
      <c r="C154" s="82">
        <v>429435.3982</v>
      </c>
      <c r="D154" s="48">
        <v>119.57340000000001</v>
      </c>
      <c r="E154" s="49">
        <v>1.0911</v>
      </c>
      <c r="F154" s="49">
        <v>120.6644</v>
      </c>
      <c r="G154" s="49">
        <v>0</v>
      </c>
      <c r="H154" s="49">
        <v>120.6644</v>
      </c>
      <c r="I154" s="50">
        <v>4.87E-2</v>
      </c>
      <c r="J154" s="50">
        <v>5.9499999999999997E-2</v>
      </c>
      <c r="K154" s="50">
        <v>7.0300000000000001E-2</v>
      </c>
      <c r="L154" s="51">
        <v>7.5031999999999996</v>
      </c>
      <c r="M154" s="50">
        <v>-3.3E-3</v>
      </c>
      <c r="N154" s="234">
        <v>9.9900000000000003E-2</v>
      </c>
      <c r="O154" s="54">
        <v>161.06909999999999</v>
      </c>
    </row>
    <row r="155" spans="2:15" x14ac:dyDescent="0.35">
      <c r="B155" s="55" t="s">
        <v>88</v>
      </c>
      <c r="C155" s="88">
        <v>610232.18290000001</v>
      </c>
      <c r="D155" s="56">
        <v>169.91499999999999</v>
      </c>
      <c r="E155" s="148"/>
      <c r="F155" s="148"/>
      <c r="G155" s="148"/>
      <c r="H155" s="148"/>
      <c r="I155" s="149"/>
      <c r="J155" s="150"/>
      <c r="K155" s="149"/>
      <c r="L155" s="151"/>
      <c r="M155" s="149"/>
      <c r="N155" s="152"/>
      <c r="O155" s="153"/>
    </row>
    <row r="156" spans="2:15" x14ac:dyDescent="0.35">
      <c r="B156" s="58" t="s">
        <v>89</v>
      </c>
      <c r="C156" s="87">
        <v>282734.90110000002</v>
      </c>
      <c r="D156" s="40">
        <v>78.7256</v>
      </c>
      <c r="E156" s="154"/>
      <c r="F156" s="154"/>
      <c r="G156" s="154"/>
      <c r="H156" s="154"/>
      <c r="I156" s="155"/>
      <c r="J156" s="156"/>
      <c r="K156" s="155"/>
      <c r="L156" s="157"/>
      <c r="M156" s="155"/>
      <c r="N156" s="158"/>
      <c r="O156" s="159"/>
    </row>
    <row r="157" spans="2:15" x14ac:dyDescent="0.35">
      <c r="B157" s="58" t="s">
        <v>90</v>
      </c>
      <c r="C157" s="87">
        <v>261175.26029999999</v>
      </c>
      <c r="D157" s="40">
        <v>72.722499999999997</v>
      </c>
      <c r="E157" s="154"/>
      <c r="F157" s="154"/>
      <c r="G157" s="154"/>
      <c r="H157" s="154"/>
      <c r="I157" s="155"/>
      <c r="J157" s="156"/>
      <c r="K157" s="155"/>
      <c r="L157" s="157"/>
      <c r="M157" s="155"/>
      <c r="N157" s="158"/>
      <c r="O157" s="159"/>
    </row>
    <row r="158" spans="2:15" x14ac:dyDescent="0.35">
      <c r="B158" s="58" t="s">
        <v>91</v>
      </c>
      <c r="C158" s="87">
        <v>35323.720500000003</v>
      </c>
      <c r="D158" s="40">
        <v>9.8356999999999992</v>
      </c>
      <c r="E158" s="154"/>
      <c r="F158" s="154"/>
      <c r="G158" s="154"/>
      <c r="H158" s="154"/>
      <c r="I158" s="155"/>
      <c r="J158" s="156"/>
      <c r="K158" s="155"/>
      <c r="L158" s="157"/>
      <c r="M158" s="155"/>
      <c r="N158" s="158"/>
      <c r="O158" s="159"/>
    </row>
    <row r="159" spans="2:15" ht="15" thickBot="1" x14ac:dyDescent="0.4">
      <c r="B159" s="59" t="s">
        <v>92</v>
      </c>
      <c r="C159" s="82">
        <v>429435.3982</v>
      </c>
      <c r="D159" s="48">
        <v>119.57340000000001</v>
      </c>
      <c r="E159" s="160"/>
      <c r="F159" s="160"/>
      <c r="G159" s="160"/>
      <c r="H159" s="160"/>
      <c r="I159" s="161"/>
      <c r="J159" s="162"/>
      <c r="K159" s="161"/>
      <c r="L159" s="163"/>
      <c r="M159" s="161"/>
      <c r="N159" s="164"/>
      <c r="O159" s="165"/>
    </row>
    <row r="160" spans="2:15" ht="15" thickBot="1" x14ac:dyDescent="0.4">
      <c r="B160" s="60" t="s">
        <v>117</v>
      </c>
      <c r="C160" s="89">
        <v>1618901.4628999999</v>
      </c>
      <c r="D160" s="61">
        <v>450.77210000000002</v>
      </c>
      <c r="E160" s="62">
        <v>15.7942</v>
      </c>
      <c r="F160" s="62">
        <v>466.56630000000001</v>
      </c>
      <c r="G160" s="62">
        <v>0.94979999999999998</v>
      </c>
      <c r="H160" s="62">
        <v>467.51609999999999</v>
      </c>
      <c r="I160" s="63">
        <v>3.5200000000000002E-2</v>
      </c>
      <c r="J160" s="63">
        <v>4.4499999999999998E-2</v>
      </c>
      <c r="K160" s="63">
        <v>5.3800000000000001E-2</v>
      </c>
      <c r="L160" s="62">
        <v>20.599900000000002</v>
      </c>
      <c r="M160" s="63">
        <v>-3.3E-3</v>
      </c>
      <c r="N160" s="64">
        <v>9.9900000000000003E-2</v>
      </c>
      <c r="O160" s="65">
        <v>594.07600000000002</v>
      </c>
    </row>
    <row r="161" spans="2:15" x14ac:dyDescent="0.35">
      <c r="B161" s="35"/>
      <c r="C161" s="35"/>
      <c r="D161" s="35"/>
      <c r="E161" s="37"/>
      <c r="F161" s="37"/>
      <c r="G161" s="37"/>
      <c r="H161" s="37"/>
      <c r="I161" s="37"/>
      <c r="J161" s="37"/>
      <c r="K161" s="37"/>
      <c r="L161" s="37"/>
      <c r="M161" s="214" t="s">
        <v>168</v>
      </c>
      <c r="N161" s="66" t="s">
        <v>93</v>
      </c>
      <c r="O161" s="57">
        <v>13.3338</v>
      </c>
    </row>
    <row r="162" spans="2:15" x14ac:dyDescent="0.35">
      <c r="B162" s="35"/>
      <c r="C162" s="35"/>
      <c r="D162" s="35"/>
      <c r="E162" s="37"/>
      <c r="F162" s="37"/>
      <c r="G162" s="37"/>
      <c r="H162" s="37"/>
      <c r="I162" s="37"/>
      <c r="J162" s="37"/>
      <c r="K162" s="37"/>
      <c r="L162" s="37"/>
      <c r="M162" s="215" t="s">
        <v>169</v>
      </c>
      <c r="N162" s="67" t="s">
        <v>100</v>
      </c>
      <c r="O162" s="68">
        <v>0.06</v>
      </c>
    </row>
    <row r="163" spans="2:15" ht="15" customHeight="1" x14ac:dyDescent="0.35">
      <c r="B163" s="35"/>
      <c r="C163" s="35"/>
      <c r="D163" s="35"/>
      <c r="E163" s="37"/>
      <c r="F163" s="37"/>
      <c r="G163" s="37"/>
      <c r="H163" s="37"/>
      <c r="I163" s="37"/>
      <c r="J163" s="37"/>
      <c r="K163" s="37"/>
      <c r="L163" s="37"/>
      <c r="M163" s="215" t="s">
        <v>170</v>
      </c>
      <c r="N163" s="67" t="s">
        <v>137</v>
      </c>
      <c r="O163" s="68">
        <v>1.2500000000000001E-2</v>
      </c>
    </row>
    <row r="164" spans="2:15" x14ac:dyDescent="0.35">
      <c r="B164" s="35"/>
      <c r="C164" s="35"/>
      <c r="D164" s="35"/>
      <c r="E164" s="37"/>
      <c r="F164" s="37"/>
      <c r="G164" s="37"/>
      <c r="H164" s="37"/>
      <c r="I164" s="37"/>
      <c r="J164" s="37"/>
      <c r="K164" s="37"/>
      <c r="L164" s="37"/>
      <c r="M164" s="215" t="s">
        <v>171</v>
      </c>
      <c r="N164" s="67" t="s">
        <v>94</v>
      </c>
      <c r="O164" s="68">
        <v>2.2499999999999999E-2</v>
      </c>
    </row>
    <row r="165" spans="2:15" ht="15" thickBot="1" x14ac:dyDescent="0.4">
      <c r="B165" s="35"/>
      <c r="C165" s="35"/>
      <c r="D165" s="35"/>
      <c r="E165" s="37"/>
      <c r="F165" s="37"/>
      <c r="G165" s="37"/>
      <c r="H165" s="37"/>
      <c r="I165" s="37"/>
      <c r="J165" s="37"/>
      <c r="K165" s="37"/>
      <c r="L165" s="37"/>
      <c r="M165" s="216" t="s">
        <v>172</v>
      </c>
      <c r="N165" s="70" t="s">
        <v>145</v>
      </c>
      <c r="O165" s="71">
        <v>668.74279999999999</v>
      </c>
    </row>
    <row r="166" spans="2:15" x14ac:dyDescent="0.35">
      <c r="B166" s="80" t="s">
        <v>60</v>
      </c>
      <c r="C166" s="35"/>
      <c r="D166" s="35"/>
      <c r="E166" s="37"/>
      <c r="F166" s="37"/>
      <c r="G166" s="37"/>
      <c r="H166" s="37"/>
      <c r="I166" s="37"/>
      <c r="J166" s="37"/>
      <c r="K166" s="37"/>
      <c r="L166" s="37"/>
      <c r="M166" s="35"/>
      <c r="N166" s="226"/>
      <c r="O166" s="235"/>
    </row>
    <row r="167" spans="2:15" x14ac:dyDescent="0.35">
      <c r="B167" s="5" t="s">
        <v>173</v>
      </c>
      <c r="C167" s="35"/>
      <c r="D167" s="35"/>
      <c r="E167" s="37"/>
      <c r="F167" s="37"/>
      <c r="G167" s="37"/>
      <c r="H167" s="37"/>
      <c r="I167" s="37"/>
      <c r="J167" s="37"/>
      <c r="K167" s="37"/>
      <c r="L167" s="37"/>
      <c r="M167" s="35"/>
      <c r="N167" s="226"/>
      <c r="O167" s="235"/>
    </row>
    <row r="168" spans="2:15" x14ac:dyDescent="0.35">
      <c r="B168" s="5" t="s">
        <v>177</v>
      </c>
      <c r="C168" s="35"/>
      <c r="D168" s="35"/>
      <c r="E168" s="37"/>
      <c r="F168" s="37"/>
      <c r="G168" s="37"/>
      <c r="H168" s="37"/>
      <c r="I168" s="37"/>
      <c r="J168" s="37"/>
      <c r="K168" s="37"/>
      <c r="L168" s="37"/>
      <c r="M168" s="35"/>
      <c r="N168" s="226"/>
      <c r="O168" s="235"/>
    </row>
    <row r="169" spans="2:15" x14ac:dyDescent="0.35">
      <c r="B169" s="5" t="s">
        <v>179</v>
      </c>
      <c r="C169" s="35"/>
      <c r="D169" s="35"/>
      <c r="E169" s="37"/>
      <c r="F169" s="37"/>
      <c r="G169" s="37"/>
      <c r="H169" s="37"/>
      <c r="I169" s="37"/>
      <c r="J169" s="37"/>
      <c r="K169" s="37"/>
      <c r="L169" s="37"/>
      <c r="M169" s="35"/>
      <c r="N169" s="226"/>
      <c r="O169" s="235"/>
    </row>
    <row r="170" spans="2:15" x14ac:dyDescent="0.35">
      <c r="B170" s="5" t="s">
        <v>178</v>
      </c>
      <c r="C170" s="35"/>
      <c r="D170" s="35"/>
      <c r="E170" s="37"/>
      <c r="F170" s="37"/>
      <c r="G170" s="37"/>
      <c r="H170" s="37"/>
      <c r="I170" s="37"/>
      <c r="J170" s="37"/>
      <c r="K170" s="37"/>
      <c r="L170" s="37"/>
      <c r="M170" s="35"/>
      <c r="N170" s="226"/>
      <c r="O170" s="235"/>
    </row>
    <row r="171" spans="2:15" x14ac:dyDescent="0.35">
      <c r="B171" s="5" t="s">
        <v>188</v>
      </c>
      <c r="C171" s="35"/>
      <c r="D171" s="35"/>
      <c r="E171" s="37"/>
      <c r="F171" s="37"/>
      <c r="G171" s="37"/>
      <c r="H171" s="37"/>
      <c r="I171" s="37"/>
      <c r="J171" s="37"/>
      <c r="K171" s="37"/>
      <c r="L171" s="37"/>
      <c r="M171" s="35"/>
      <c r="N171" s="226"/>
      <c r="O171" s="235"/>
    </row>
    <row r="172" spans="2:15" x14ac:dyDescent="0.35">
      <c r="B172" s="5" t="s">
        <v>174</v>
      </c>
      <c r="C172" s="35"/>
      <c r="D172" s="35"/>
      <c r="E172" s="37"/>
      <c r="F172" s="37"/>
      <c r="G172" s="37"/>
      <c r="H172" s="37"/>
      <c r="I172" s="37"/>
      <c r="J172" s="37"/>
      <c r="K172" s="37"/>
      <c r="L172" s="37"/>
      <c r="M172" s="35"/>
      <c r="N172" s="226"/>
      <c r="O172" s="235"/>
    </row>
    <row r="173" spans="2:15" x14ac:dyDescent="0.35">
      <c r="B173" s="5" t="s">
        <v>175</v>
      </c>
      <c r="C173" s="35"/>
      <c r="D173" s="35"/>
      <c r="E173" s="37"/>
      <c r="F173" s="37"/>
      <c r="G173" s="37"/>
      <c r="H173" s="37"/>
      <c r="I173" s="37"/>
      <c r="J173" s="37"/>
      <c r="K173" s="37"/>
      <c r="L173" s="37"/>
      <c r="M173" s="35"/>
      <c r="N173" s="226"/>
      <c r="O173" s="235"/>
    </row>
    <row r="174" spans="2:15" x14ac:dyDescent="0.35">
      <c r="B174" s="5" t="s">
        <v>176</v>
      </c>
      <c r="C174" s="35"/>
      <c r="D174" s="35"/>
      <c r="E174" s="37"/>
      <c r="F174" s="37"/>
      <c r="G174" s="37"/>
      <c r="H174" s="37"/>
      <c r="I174" s="37"/>
      <c r="J174" s="37"/>
      <c r="K174" s="37"/>
      <c r="L174" s="37"/>
      <c r="M174" s="35"/>
      <c r="N174" s="226"/>
      <c r="O174" s="235"/>
    </row>
    <row r="175" spans="2:15" x14ac:dyDescent="0.35">
      <c r="B175" s="5" t="s">
        <v>181</v>
      </c>
      <c r="C175" s="35"/>
      <c r="D175" s="35"/>
      <c r="E175" s="37"/>
      <c r="F175" s="37"/>
      <c r="G175" s="37"/>
      <c r="H175" s="37"/>
      <c r="I175" s="37"/>
      <c r="J175" s="37"/>
      <c r="K175" s="37"/>
      <c r="L175" s="37"/>
      <c r="M175" s="35"/>
      <c r="N175" s="226"/>
      <c r="O175" s="235"/>
    </row>
    <row r="176" spans="2:15" x14ac:dyDescent="0.35">
      <c r="B176" s="5" t="s">
        <v>180</v>
      </c>
      <c r="C176" s="35"/>
      <c r="D176" s="35"/>
      <c r="E176" s="37"/>
      <c r="F176" s="37"/>
      <c r="G176" s="37"/>
      <c r="H176" s="37"/>
      <c r="I176" s="37"/>
      <c r="J176" s="37"/>
      <c r="K176" s="37"/>
      <c r="L176" s="37"/>
      <c r="M176" s="35"/>
      <c r="N176" s="226"/>
      <c r="O176" s="235"/>
    </row>
    <row r="177" spans="2:15" x14ac:dyDescent="0.35">
      <c r="B177" s="5" t="s">
        <v>191</v>
      </c>
      <c r="C177" s="35"/>
      <c r="D177" s="35"/>
      <c r="E177" s="37"/>
      <c r="F177" s="37"/>
      <c r="G177" s="37"/>
      <c r="H177" s="37"/>
      <c r="I177" s="37"/>
      <c r="J177" s="37"/>
      <c r="K177" s="37"/>
      <c r="L177" s="37"/>
      <c r="M177" s="35"/>
      <c r="N177" s="226"/>
      <c r="O177" s="235"/>
    </row>
    <row r="178" spans="2:15" x14ac:dyDescent="0.35">
      <c r="B178" s="7" t="s">
        <v>196</v>
      </c>
      <c r="C178" s="35"/>
      <c r="D178" s="35"/>
      <c r="E178" s="37"/>
      <c r="F178" s="37"/>
      <c r="G178" s="37"/>
      <c r="H178" s="37"/>
      <c r="I178" s="37"/>
      <c r="J178" s="37"/>
      <c r="K178" s="37"/>
      <c r="L178" s="37"/>
      <c r="M178" s="35"/>
      <c r="N178" s="226"/>
      <c r="O178" s="235"/>
    </row>
    <row r="179" spans="2:15" x14ac:dyDescent="0.35">
      <c r="B179" s="228" t="s">
        <v>197</v>
      </c>
      <c r="C179" s="35"/>
      <c r="D179" s="35"/>
      <c r="E179" s="37"/>
      <c r="F179" s="37"/>
      <c r="G179" s="37"/>
      <c r="H179" s="37"/>
      <c r="I179" s="37"/>
      <c r="J179" s="37"/>
      <c r="K179" s="37"/>
      <c r="L179" s="37"/>
      <c r="M179" s="37"/>
      <c r="N179" s="37"/>
      <c r="O179" s="37"/>
    </row>
    <row r="180" spans="2:15" x14ac:dyDescent="0.35">
      <c r="B180" s="5" t="s">
        <v>198</v>
      </c>
      <c r="C180" s="35"/>
      <c r="D180" s="35"/>
      <c r="E180" s="37"/>
      <c r="F180" s="37"/>
      <c r="G180" s="37"/>
      <c r="H180" s="37"/>
      <c r="I180" s="37"/>
      <c r="J180" s="37"/>
      <c r="K180" s="37"/>
      <c r="L180" s="37"/>
      <c r="M180" s="37"/>
      <c r="N180" s="37"/>
      <c r="O180" s="37"/>
    </row>
    <row r="181" spans="2:15" x14ac:dyDescent="0.35">
      <c r="B181" s="5" t="s">
        <v>199</v>
      </c>
      <c r="C181" s="35"/>
      <c r="D181" s="35"/>
      <c r="E181" s="37"/>
      <c r="F181" s="37"/>
      <c r="G181" s="37"/>
      <c r="H181" s="37"/>
      <c r="I181" s="37"/>
      <c r="J181" s="37"/>
      <c r="K181" s="37"/>
      <c r="L181" s="37"/>
      <c r="M181" s="37"/>
      <c r="N181" s="37"/>
      <c r="O181" s="37"/>
    </row>
    <row r="182" spans="2:15" x14ac:dyDescent="0.35">
      <c r="B182" s="5" t="s">
        <v>200</v>
      </c>
      <c r="C182" s="35"/>
      <c r="D182" s="35"/>
      <c r="E182" s="37"/>
      <c r="F182" s="37"/>
      <c r="G182" s="37"/>
      <c r="H182" s="37"/>
      <c r="I182" s="37"/>
      <c r="J182" s="37"/>
      <c r="K182" s="37"/>
      <c r="L182" s="37"/>
      <c r="M182" s="37"/>
      <c r="N182" s="37"/>
      <c r="O182" s="37"/>
    </row>
    <row r="183" spans="2:15" x14ac:dyDescent="0.35">
      <c r="B183" s="5" t="s">
        <v>201</v>
      </c>
    </row>
    <row r="184" spans="2:15" x14ac:dyDescent="0.35"/>
    <row r="185" spans="2:15" ht="18" x14ac:dyDescent="0.4">
      <c r="B185" s="1" t="s">
        <v>0</v>
      </c>
      <c r="C185" s="2"/>
      <c r="D185" s="2"/>
      <c r="E185" s="2"/>
      <c r="F185" s="2"/>
      <c r="G185" s="2"/>
      <c r="H185" s="3"/>
      <c r="I185" s="3"/>
      <c r="J185" s="36"/>
      <c r="K185" s="36"/>
      <c r="L185" s="36"/>
      <c r="M185" s="36"/>
      <c r="N185" s="36"/>
      <c r="O185" s="3" t="s">
        <v>29</v>
      </c>
    </row>
    <row r="186" spans="2:15" ht="18" x14ac:dyDescent="0.4">
      <c r="B186" s="1" t="s">
        <v>75</v>
      </c>
      <c r="C186" s="2"/>
      <c r="D186" s="2"/>
      <c r="E186" s="2"/>
      <c r="F186" s="2"/>
      <c r="G186" s="2"/>
      <c r="H186" s="2"/>
      <c r="I186" s="2"/>
      <c r="J186" s="36"/>
      <c r="K186" s="36"/>
      <c r="L186" s="36"/>
      <c r="M186" s="36"/>
      <c r="N186" s="36"/>
      <c r="O186" s="2"/>
    </row>
    <row r="187" spans="2:15" ht="18" x14ac:dyDescent="0.4">
      <c r="B187" s="1" t="s">
        <v>97</v>
      </c>
      <c r="C187" s="2"/>
      <c r="D187" s="2"/>
      <c r="E187" s="2"/>
      <c r="F187" s="2"/>
      <c r="G187" s="2"/>
      <c r="H187" s="2"/>
      <c r="I187" s="2"/>
      <c r="J187" s="36"/>
      <c r="K187" s="36"/>
      <c r="L187" s="36"/>
      <c r="M187" s="36"/>
      <c r="N187" s="36"/>
      <c r="O187" s="2"/>
    </row>
    <row r="188" spans="2:15" ht="15" thickBot="1" x14ac:dyDescent="0.4">
      <c r="B188" s="35"/>
      <c r="C188" s="35"/>
      <c r="D188" s="35"/>
      <c r="E188" s="35"/>
      <c r="F188" s="37"/>
      <c r="G188" s="37"/>
      <c r="H188" s="37"/>
      <c r="I188" s="37"/>
      <c r="J188" s="37"/>
      <c r="K188" s="37"/>
      <c r="L188" s="37"/>
      <c r="M188" s="37"/>
      <c r="N188" s="37"/>
      <c r="O188" s="37"/>
    </row>
    <row r="189" spans="2:15" x14ac:dyDescent="0.35">
      <c r="B189" s="218" t="s">
        <v>115</v>
      </c>
      <c r="C189" s="219"/>
      <c r="D189" s="219"/>
      <c r="E189" s="219"/>
      <c r="F189" s="219"/>
      <c r="G189" s="219"/>
      <c r="H189" s="219"/>
      <c r="I189" s="219"/>
      <c r="J189" s="219"/>
      <c r="K189" s="219"/>
      <c r="L189" s="219"/>
      <c r="M189" s="219"/>
      <c r="N189" s="219"/>
      <c r="O189" s="220"/>
    </row>
    <row r="190" spans="2:15" x14ac:dyDescent="0.35">
      <c r="B190" s="221" t="s">
        <v>184</v>
      </c>
      <c r="C190" s="217"/>
      <c r="D190" s="217"/>
      <c r="E190" s="217"/>
      <c r="F190" s="217"/>
      <c r="G190" s="217"/>
      <c r="H190" s="217"/>
      <c r="I190" s="217"/>
      <c r="J190" s="217"/>
      <c r="K190" s="217"/>
      <c r="L190" s="217"/>
      <c r="M190" s="217"/>
      <c r="N190" s="217"/>
      <c r="O190" s="222"/>
    </row>
    <row r="191" spans="2:15" ht="39.65" customHeight="1" x14ac:dyDescent="0.35">
      <c r="B191" s="251" t="s">
        <v>77</v>
      </c>
      <c r="C191" s="229" t="s">
        <v>182</v>
      </c>
      <c r="D191" s="230" t="s">
        <v>148</v>
      </c>
      <c r="E191" s="230" t="s">
        <v>183</v>
      </c>
      <c r="F191" s="230" t="s">
        <v>79</v>
      </c>
      <c r="G191" s="230" t="s">
        <v>80</v>
      </c>
      <c r="H191" s="230" t="s">
        <v>81</v>
      </c>
      <c r="I191" s="231" t="s">
        <v>82</v>
      </c>
      <c r="J191" s="230" t="s">
        <v>83</v>
      </c>
      <c r="K191" s="231" t="s">
        <v>84</v>
      </c>
      <c r="L191" s="230" t="s">
        <v>85</v>
      </c>
      <c r="M191" s="230" t="s">
        <v>86</v>
      </c>
      <c r="N191" s="230" t="s">
        <v>195</v>
      </c>
      <c r="O191" s="232" t="s">
        <v>87</v>
      </c>
    </row>
    <row r="192" spans="2:15" ht="15" thickBot="1" x14ac:dyDescent="0.4">
      <c r="B192" s="252"/>
      <c r="C192" s="223" t="s">
        <v>152</v>
      </c>
      <c r="D192" s="192" t="s">
        <v>153</v>
      </c>
      <c r="E192" s="192" t="s">
        <v>154</v>
      </c>
      <c r="F192" s="192" t="s">
        <v>155</v>
      </c>
      <c r="G192" s="192" t="s">
        <v>156</v>
      </c>
      <c r="H192" s="192" t="s">
        <v>157</v>
      </c>
      <c r="I192" s="224" t="s">
        <v>161</v>
      </c>
      <c r="J192" s="192" t="s">
        <v>162</v>
      </c>
      <c r="K192" s="225" t="s">
        <v>163</v>
      </c>
      <c r="L192" s="192" t="s">
        <v>164</v>
      </c>
      <c r="M192" s="192" t="s">
        <v>165</v>
      </c>
      <c r="N192" s="192" t="s">
        <v>166</v>
      </c>
      <c r="O192" s="193" t="s">
        <v>167</v>
      </c>
    </row>
    <row r="193" spans="2:15" x14ac:dyDescent="0.35">
      <c r="B193" s="39" t="s">
        <v>35</v>
      </c>
      <c r="C193" s="83">
        <v>2333365.5384999998</v>
      </c>
      <c r="D193" s="40">
        <v>181.72409999999999</v>
      </c>
      <c r="E193" s="41">
        <v>6.0909000000000004</v>
      </c>
      <c r="F193" s="41">
        <v>187.8151</v>
      </c>
      <c r="G193" s="41">
        <v>0</v>
      </c>
      <c r="H193" s="41">
        <v>187.8151</v>
      </c>
      <c r="I193" s="42">
        <v>1.6799999999999999E-2</v>
      </c>
      <c r="J193" s="42">
        <v>2.1700000000000001E-2</v>
      </c>
      <c r="K193" s="42">
        <v>2.6599999999999999E-2</v>
      </c>
      <c r="L193" s="43">
        <v>6.2465000000000002</v>
      </c>
      <c r="M193" s="42">
        <v>-3.3E-3</v>
      </c>
      <c r="N193" s="233">
        <v>-0.14630000000000001</v>
      </c>
      <c r="O193" s="46">
        <v>173.9263</v>
      </c>
    </row>
    <row r="194" spans="2:15" x14ac:dyDescent="0.35">
      <c r="B194" s="39" t="s">
        <v>36</v>
      </c>
      <c r="C194" s="87">
        <v>0</v>
      </c>
      <c r="D194" s="40">
        <v>0</v>
      </c>
      <c r="E194" s="41">
        <v>0</v>
      </c>
      <c r="F194" s="41">
        <v>0</v>
      </c>
      <c r="G194" s="41">
        <v>0</v>
      </c>
      <c r="H194" s="41">
        <v>0</v>
      </c>
      <c r="I194" s="42">
        <v>1.6799999999999999E-2</v>
      </c>
      <c r="J194" s="42">
        <v>2.1700000000000001E-2</v>
      </c>
      <c r="K194" s="42">
        <v>2.6599999999999999E-2</v>
      </c>
      <c r="L194" s="43">
        <v>0</v>
      </c>
      <c r="M194" s="42">
        <v>-3.3E-3</v>
      </c>
      <c r="N194" s="233">
        <v>-0.14630000000000001</v>
      </c>
      <c r="O194" s="46">
        <v>0</v>
      </c>
    </row>
    <row r="195" spans="2:15" x14ac:dyDescent="0.35">
      <c r="B195" s="39" t="s">
        <v>37</v>
      </c>
      <c r="C195" s="87">
        <v>65060.330099999999</v>
      </c>
      <c r="D195" s="40">
        <v>5.0669000000000004</v>
      </c>
      <c r="E195" s="41">
        <v>0.16980000000000001</v>
      </c>
      <c r="F195" s="41">
        <v>5.2367999999999997</v>
      </c>
      <c r="G195" s="41">
        <v>0</v>
      </c>
      <c r="H195" s="41">
        <v>5.2367999999999997</v>
      </c>
      <c r="I195" s="42">
        <v>4.9700000000000001E-2</v>
      </c>
      <c r="J195" s="42">
        <v>6.3700000000000007E-2</v>
      </c>
      <c r="K195" s="42">
        <v>7.7700000000000005E-2</v>
      </c>
      <c r="L195" s="43">
        <v>0.18770000000000001</v>
      </c>
      <c r="M195" s="42">
        <v>-3.3E-3</v>
      </c>
      <c r="N195" s="233">
        <v>-0.14630000000000001</v>
      </c>
      <c r="O195" s="46">
        <v>5.36</v>
      </c>
    </row>
    <row r="196" spans="2:15" x14ac:dyDescent="0.35">
      <c r="B196" s="39" t="s">
        <v>38</v>
      </c>
      <c r="C196" s="87">
        <v>148426.62109999999</v>
      </c>
      <c r="D196" s="40">
        <v>11.5596</v>
      </c>
      <c r="E196" s="41">
        <v>0.38740000000000002</v>
      </c>
      <c r="F196" s="41">
        <v>11.946999999999999</v>
      </c>
      <c r="G196" s="41">
        <v>0</v>
      </c>
      <c r="H196" s="41">
        <v>11.946999999999999</v>
      </c>
      <c r="I196" s="42">
        <v>1.6799999999999999E-2</v>
      </c>
      <c r="J196" s="42">
        <v>2.1700000000000001E-2</v>
      </c>
      <c r="K196" s="42">
        <v>2.6599999999999999E-2</v>
      </c>
      <c r="L196" s="43">
        <v>1.5857000000000001</v>
      </c>
      <c r="M196" s="42">
        <v>-3.3E-3</v>
      </c>
      <c r="N196" s="233">
        <v>-0.14630000000000001</v>
      </c>
      <c r="O196" s="46">
        <v>12.0748</v>
      </c>
    </row>
    <row r="197" spans="2:15" x14ac:dyDescent="0.35">
      <c r="B197" s="39" t="s">
        <v>39</v>
      </c>
      <c r="C197" s="87">
        <v>533860.44039999996</v>
      </c>
      <c r="D197" s="40">
        <v>41.577399999999997</v>
      </c>
      <c r="E197" s="41">
        <v>0.3664</v>
      </c>
      <c r="F197" s="41">
        <v>41.943800000000003</v>
      </c>
      <c r="G197" s="41">
        <v>0</v>
      </c>
      <c r="H197" s="41">
        <v>41.943800000000003</v>
      </c>
      <c r="I197" s="42">
        <v>5.33E-2</v>
      </c>
      <c r="J197" s="42">
        <v>6.83E-2</v>
      </c>
      <c r="K197" s="42">
        <v>8.3199999999999996E-2</v>
      </c>
      <c r="L197" s="43">
        <v>1.5197000000000001</v>
      </c>
      <c r="M197" s="42">
        <v>-3.3E-3</v>
      </c>
      <c r="N197" s="233">
        <v>-0.14630000000000001</v>
      </c>
      <c r="O197" s="46">
        <v>43.391199999999998</v>
      </c>
    </row>
    <row r="198" spans="2:15" x14ac:dyDescent="0.35">
      <c r="B198" s="39" t="s">
        <v>40</v>
      </c>
      <c r="C198" s="87">
        <v>608458.49959999998</v>
      </c>
      <c r="D198" s="40">
        <v>47.3872</v>
      </c>
      <c r="E198" s="41">
        <v>0.41760000000000003</v>
      </c>
      <c r="F198" s="41">
        <v>47.8048</v>
      </c>
      <c r="G198" s="41">
        <v>0</v>
      </c>
      <c r="H198" s="41">
        <v>47.8048</v>
      </c>
      <c r="I198" s="42">
        <v>5.6800000000000003E-2</v>
      </c>
      <c r="J198" s="42">
        <v>7.2700000000000001E-2</v>
      </c>
      <c r="K198" s="42">
        <v>8.8499999999999995E-2</v>
      </c>
      <c r="L198" s="43">
        <v>1.7502</v>
      </c>
      <c r="M198" s="42">
        <v>-3.3E-3</v>
      </c>
      <c r="N198" s="233">
        <v>-0.14630000000000001</v>
      </c>
      <c r="O198" s="46">
        <v>49.9711</v>
      </c>
    </row>
    <row r="199" spans="2:15" x14ac:dyDescent="0.35">
      <c r="B199" s="39" t="s">
        <v>41</v>
      </c>
      <c r="C199" s="87">
        <v>264332.93969999999</v>
      </c>
      <c r="D199" s="40">
        <v>20.586400000000001</v>
      </c>
      <c r="E199" s="41">
        <v>0.18140000000000001</v>
      </c>
      <c r="F199" s="41">
        <v>20.767900000000001</v>
      </c>
      <c r="G199" s="41">
        <v>0</v>
      </c>
      <c r="H199" s="41">
        <v>20.767900000000001</v>
      </c>
      <c r="I199" s="42">
        <v>5.6800000000000003E-2</v>
      </c>
      <c r="J199" s="42">
        <v>7.2700000000000001E-2</v>
      </c>
      <c r="K199" s="42">
        <v>8.8499999999999995E-2</v>
      </c>
      <c r="L199" s="43">
        <v>0.76029999999999998</v>
      </c>
      <c r="M199" s="42">
        <v>-3.3E-3</v>
      </c>
      <c r="N199" s="233">
        <v>-0.14630000000000001</v>
      </c>
      <c r="O199" s="46">
        <v>21.709</v>
      </c>
    </row>
    <row r="200" spans="2:15" x14ac:dyDescent="0.35">
      <c r="B200" s="39" t="s">
        <v>42</v>
      </c>
      <c r="C200" s="87">
        <v>25541.109899999999</v>
      </c>
      <c r="D200" s="40">
        <v>1.9892000000000001</v>
      </c>
      <c r="E200" s="41">
        <v>1.7500000000000002E-2</v>
      </c>
      <c r="F200" s="41">
        <v>2.0066999999999999</v>
      </c>
      <c r="G200" s="41">
        <v>0</v>
      </c>
      <c r="H200" s="41">
        <v>2.0066999999999999</v>
      </c>
      <c r="I200" s="42">
        <v>5.6800000000000003E-2</v>
      </c>
      <c r="J200" s="42">
        <v>7.2700000000000001E-2</v>
      </c>
      <c r="K200" s="42">
        <v>8.8499999999999995E-2</v>
      </c>
      <c r="L200" s="43">
        <v>7.3499999999999996E-2</v>
      </c>
      <c r="M200" s="42">
        <v>-3.3E-3</v>
      </c>
      <c r="N200" s="233">
        <v>-0.14630000000000001</v>
      </c>
      <c r="O200" s="46">
        <v>2.0975999999999999</v>
      </c>
    </row>
    <row r="201" spans="2:15" x14ac:dyDescent="0.35">
      <c r="B201" s="39" t="s">
        <v>43</v>
      </c>
      <c r="C201" s="87">
        <v>4201.8599999999997</v>
      </c>
      <c r="D201" s="40">
        <v>0.32719999999999999</v>
      </c>
      <c r="E201" s="41">
        <v>2.8999999999999998E-3</v>
      </c>
      <c r="F201" s="41">
        <v>0.3301</v>
      </c>
      <c r="G201" s="41">
        <v>0</v>
      </c>
      <c r="H201" s="41">
        <v>0.3301</v>
      </c>
      <c r="I201" s="42">
        <v>1.43E-2</v>
      </c>
      <c r="J201" s="42">
        <v>1.8499999999999999E-2</v>
      </c>
      <c r="K201" s="42">
        <v>2.2700000000000001E-2</v>
      </c>
      <c r="L201" s="43">
        <v>1.06E-2</v>
      </c>
      <c r="M201" s="42">
        <v>-3.3E-3</v>
      </c>
      <c r="N201" s="233">
        <v>-0.14630000000000001</v>
      </c>
      <c r="O201" s="46">
        <v>0.30309999999999998</v>
      </c>
    </row>
    <row r="202" spans="2:15" x14ac:dyDescent="0.35">
      <c r="B202" s="39" t="s">
        <v>44</v>
      </c>
      <c r="C202" s="87">
        <v>195034.50080000001</v>
      </c>
      <c r="D202" s="40">
        <v>15.189399999999999</v>
      </c>
      <c r="E202" s="41">
        <v>3.1199999999999999E-2</v>
      </c>
      <c r="F202" s="41">
        <v>15.220599999999999</v>
      </c>
      <c r="G202" s="41">
        <v>5.4000000000000003E-3</v>
      </c>
      <c r="H202" s="41">
        <v>15.226000000000001</v>
      </c>
      <c r="I202" s="42">
        <v>5.6800000000000003E-2</v>
      </c>
      <c r="J202" s="42">
        <v>7.2700000000000001E-2</v>
      </c>
      <c r="K202" s="42">
        <v>8.8499999999999995E-2</v>
      </c>
      <c r="L202" s="43">
        <v>0.56840000000000002</v>
      </c>
      <c r="M202" s="42">
        <v>-3.3E-3</v>
      </c>
      <c r="N202" s="233">
        <v>-0.14630000000000001</v>
      </c>
      <c r="O202" s="46">
        <v>15.9253</v>
      </c>
    </row>
    <row r="203" spans="2:15" x14ac:dyDescent="0.35">
      <c r="B203" s="39" t="s">
        <v>45</v>
      </c>
      <c r="C203" s="87">
        <v>628252.44999999995</v>
      </c>
      <c r="D203" s="40">
        <v>48.928699999999999</v>
      </c>
      <c r="E203" s="41">
        <v>0.28520000000000001</v>
      </c>
      <c r="F203" s="41">
        <v>49.213900000000002</v>
      </c>
      <c r="G203" s="41">
        <v>0.78559999999999997</v>
      </c>
      <c r="H203" s="41">
        <v>49.999499999999998</v>
      </c>
      <c r="I203" s="42">
        <v>4.2700000000000002E-2</v>
      </c>
      <c r="J203" s="42">
        <v>5.4899999999999997E-2</v>
      </c>
      <c r="K203" s="42">
        <v>6.6900000000000001E-2</v>
      </c>
      <c r="L203" s="43">
        <v>1.9035</v>
      </c>
      <c r="M203" s="42">
        <v>-3.3E-3</v>
      </c>
      <c r="N203" s="233">
        <v>-0.14630000000000001</v>
      </c>
      <c r="O203" s="46">
        <v>50.241700000000002</v>
      </c>
    </row>
    <row r="204" spans="2:15" x14ac:dyDescent="0.35">
      <c r="B204" s="39" t="s">
        <v>46</v>
      </c>
      <c r="C204" s="87">
        <v>244417.93059999999</v>
      </c>
      <c r="D204" s="40">
        <v>19.035399999999999</v>
      </c>
      <c r="E204" s="41">
        <v>-0.39150000000000001</v>
      </c>
      <c r="F204" s="41">
        <v>18.643999999999998</v>
      </c>
      <c r="G204" s="41">
        <v>0</v>
      </c>
      <c r="H204" s="41">
        <v>18.643999999999998</v>
      </c>
      <c r="I204" s="42">
        <v>2.9499999999999998E-2</v>
      </c>
      <c r="J204" s="42">
        <v>3.7999999999999999E-2</v>
      </c>
      <c r="K204" s="42">
        <v>4.65E-2</v>
      </c>
      <c r="L204" s="43">
        <v>0.62870000000000004</v>
      </c>
      <c r="M204" s="42">
        <v>-3.3E-3</v>
      </c>
      <c r="N204" s="233">
        <v>-0.14630000000000001</v>
      </c>
      <c r="O204" s="46">
        <v>17.950299999999999</v>
      </c>
    </row>
    <row r="205" spans="2:15" x14ac:dyDescent="0.35">
      <c r="B205" s="39" t="s">
        <v>47</v>
      </c>
      <c r="C205" s="87">
        <v>112085.60030000001</v>
      </c>
      <c r="D205" s="40">
        <v>8.7293000000000003</v>
      </c>
      <c r="E205" s="41">
        <v>1.9863999999999999</v>
      </c>
      <c r="F205" s="41">
        <v>10.7157</v>
      </c>
      <c r="G205" s="41">
        <v>0</v>
      </c>
      <c r="H205" s="41">
        <v>10.7157</v>
      </c>
      <c r="I205" s="42">
        <v>2.9499999999999998E-2</v>
      </c>
      <c r="J205" s="42">
        <v>3.7999999999999999E-2</v>
      </c>
      <c r="K205" s="42">
        <v>4.65E-2</v>
      </c>
      <c r="L205" s="43">
        <v>0.36130000000000001</v>
      </c>
      <c r="M205" s="42">
        <v>-3.3E-3</v>
      </c>
      <c r="N205" s="233">
        <v>-0.14630000000000001</v>
      </c>
      <c r="O205" s="46">
        <v>10.317</v>
      </c>
    </row>
    <row r="206" spans="2:15" x14ac:dyDescent="0.35">
      <c r="B206" s="39" t="s">
        <v>48</v>
      </c>
      <c r="C206" s="87">
        <v>86224.02</v>
      </c>
      <c r="D206" s="40">
        <v>6.7152000000000003</v>
      </c>
      <c r="E206" s="41">
        <v>5.2999999999999999E-2</v>
      </c>
      <c r="F206" s="41">
        <v>6.7682000000000002</v>
      </c>
      <c r="G206" s="41">
        <v>0</v>
      </c>
      <c r="H206" s="41">
        <v>6.7682000000000002</v>
      </c>
      <c r="I206" s="42">
        <v>2.9499999999999998E-2</v>
      </c>
      <c r="J206" s="42">
        <v>3.7999999999999999E-2</v>
      </c>
      <c r="K206" s="42">
        <v>4.65E-2</v>
      </c>
      <c r="L206" s="43">
        <v>0.22819999999999999</v>
      </c>
      <c r="M206" s="42">
        <v>-3.3E-3</v>
      </c>
      <c r="N206" s="233">
        <v>-0.14630000000000001</v>
      </c>
      <c r="O206" s="46">
        <v>6.5164</v>
      </c>
    </row>
    <row r="207" spans="2:15" x14ac:dyDescent="0.35">
      <c r="B207" s="39" t="s">
        <v>49</v>
      </c>
      <c r="C207" s="87">
        <v>57529.360099999998</v>
      </c>
      <c r="D207" s="40">
        <v>4.4804000000000004</v>
      </c>
      <c r="E207" s="41">
        <v>3.5400000000000001E-2</v>
      </c>
      <c r="F207" s="41">
        <v>4.5157999999999996</v>
      </c>
      <c r="G207" s="41">
        <v>0</v>
      </c>
      <c r="H207" s="41">
        <v>4.5157999999999996</v>
      </c>
      <c r="I207" s="42">
        <v>7.0800000000000002E-2</v>
      </c>
      <c r="J207" s="42">
        <v>9.0399999999999994E-2</v>
      </c>
      <c r="K207" s="42">
        <v>0.10979999999999999</v>
      </c>
      <c r="L207" s="43">
        <v>0.17219999999999999</v>
      </c>
      <c r="M207" s="42">
        <v>-3.3E-3</v>
      </c>
      <c r="N207" s="233">
        <v>-0.14630000000000001</v>
      </c>
      <c r="O207" s="46">
        <v>4.9173999999999998</v>
      </c>
    </row>
    <row r="208" spans="2:15" x14ac:dyDescent="0.35">
      <c r="B208" s="39" t="s">
        <v>50</v>
      </c>
      <c r="C208" s="87">
        <v>45967.699800000002</v>
      </c>
      <c r="D208" s="40">
        <v>3.58</v>
      </c>
      <c r="E208" s="41">
        <v>2.8299999999999999E-2</v>
      </c>
      <c r="F208" s="41">
        <v>3.6082999999999998</v>
      </c>
      <c r="G208" s="41">
        <v>0</v>
      </c>
      <c r="H208" s="41">
        <v>3.6082999999999998</v>
      </c>
      <c r="I208" s="42">
        <v>2.9499999999999998E-2</v>
      </c>
      <c r="J208" s="42">
        <v>3.7999999999999999E-2</v>
      </c>
      <c r="K208" s="42">
        <v>4.65E-2</v>
      </c>
      <c r="L208" s="43">
        <v>0.1217</v>
      </c>
      <c r="M208" s="42">
        <v>-3.3E-3</v>
      </c>
      <c r="N208" s="233">
        <v>-0.14630000000000001</v>
      </c>
      <c r="O208" s="46">
        <v>3.4740000000000002</v>
      </c>
    </row>
    <row r="209" spans="2:15" x14ac:dyDescent="0.35">
      <c r="B209" s="39" t="s">
        <v>51</v>
      </c>
      <c r="C209" s="87">
        <v>130157.4708</v>
      </c>
      <c r="D209" s="40">
        <v>10.136799999999999</v>
      </c>
      <c r="E209" s="41">
        <v>0.08</v>
      </c>
      <c r="F209" s="41">
        <v>10.216799999999999</v>
      </c>
      <c r="G209" s="41">
        <v>0</v>
      </c>
      <c r="H209" s="41">
        <v>10.216799999999999</v>
      </c>
      <c r="I209" s="42">
        <v>2.9499999999999998E-2</v>
      </c>
      <c r="J209" s="42">
        <v>3.7999999999999999E-2</v>
      </c>
      <c r="K209" s="42">
        <v>4.65E-2</v>
      </c>
      <c r="L209" s="43">
        <v>0.34449999999999997</v>
      </c>
      <c r="M209" s="42">
        <v>-3.3E-3</v>
      </c>
      <c r="N209" s="233">
        <v>-0.14630000000000001</v>
      </c>
      <c r="O209" s="46">
        <v>9.8367000000000004</v>
      </c>
    </row>
    <row r="210" spans="2:15" x14ac:dyDescent="0.35">
      <c r="B210" s="39" t="s">
        <v>52</v>
      </c>
      <c r="C210" s="87">
        <v>266512.57929999998</v>
      </c>
      <c r="D210" s="40">
        <v>20.7562</v>
      </c>
      <c r="E210" s="41">
        <v>0.75819999999999999</v>
      </c>
      <c r="F210" s="41">
        <v>21.514399999999998</v>
      </c>
      <c r="G210" s="41">
        <v>0</v>
      </c>
      <c r="H210" s="41">
        <v>21.514399999999998</v>
      </c>
      <c r="I210" s="42">
        <v>2.9499999999999998E-2</v>
      </c>
      <c r="J210" s="42">
        <v>3.7999999999999999E-2</v>
      </c>
      <c r="K210" s="42">
        <v>4.65E-2</v>
      </c>
      <c r="L210" s="43">
        <v>0.72550000000000003</v>
      </c>
      <c r="M210" s="42">
        <v>-3.3E-3</v>
      </c>
      <c r="N210" s="233">
        <v>-0.14630000000000001</v>
      </c>
      <c r="O210" s="46">
        <v>20.713999999999999</v>
      </c>
    </row>
    <row r="211" spans="2:15" x14ac:dyDescent="0.35">
      <c r="B211" s="39" t="s">
        <v>53</v>
      </c>
      <c r="C211" s="87">
        <v>9783.93</v>
      </c>
      <c r="D211" s="40">
        <v>0.76200000000000001</v>
      </c>
      <c r="E211" s="41">
        <v>6.0000000000000001E-3</v>
      </c>
      <c r="F211" s="41">
        <v>0.76800000000000002</v>
      </c>
      <c r="G211" s="41">
        <v>0</v>
      </c>
      <c r="H211" s="41">
        <v>0.76800000000000002</v>
      </c>
      <c r="I211" s="42">
        <v>7.1999999999999998E-3</v>
      </c>
      <c r="J211" s="42">
        <v>9.2999999999999992E-3</v>
      </c>
      <c r="K211" s="42">
        <v>1.14E-2</v>
      </c>
      <c r="L211" s="43">
        <v>2.41E-2</v>
      </c>
      <c r="M211" s="42">
        <v>-3.3E-3</v>
      </c>
      <c r="N211" s="233">
        <v>-0.14630000000000001</v>
      </c>
      <c r="O211" s="46">
        <v>0.68930000000000002</v>
      </c>
    </row>
    <row r="212" spans="2:15" x14ac:dyDescent="0.35">
      <c r="B212" s="39" t="s">
        <v>54</v>
      </c>
      <c r="C212" s="87">
        <v>31627.119900000002</v>
      </c>
      <c r="D212" s="40">
        <v>2.4630999999999998</v>
      </c>
      <c r="E212" s="41">
        <v>5.3163</v>
      </c>
      <c r="F212" s="41">
        <v>7.7794999999999996</v>
      </c>
      <c r="G212" s="41">
        <v>3.9199999999999999E-2</v>
      </c>
      <c r="H212" s="41">
        <v>7.8186999999999998</v>
      </c>
      <c r="I212" s="42">
        <v>2.0899999999999998E-2</v>
      </c>
      <c r="J212" s="42">
        <v>2.69E-2</v>
      </c>
      <c r="K212" s="42">
        <v>3.3000000000000002E-2</v>
      </c>
      <c r="L212" s="43">
        <v>0.5847</v>
      </c>
      <c r="M212" s="42">
        <v>-3.3E-3</v>
      </c>
      <c r="N212" s="233">
        <v>-0.14630000000000001</v>
      </c>
      <c r="O212" s="46">
        <v>7.6078000000000001</v>
      </c>
    </row>
    <row r="213" spans="2:15" x14ac:dyDescent="0.35">
      <c r="B213" s="39" t="s">
        <v>55</v>
      </c>
      <c r="C213" s="87">
        <v>0</v>
      </c>
      <c r="D213" s="40">
        <v>0</v>
      </c>
      <c r="E213" s="41">
        <v>0</v>
      </c>
      <c r="F213" s="41">
        <v>0</v>
      </c>
      <c r="G213" s="41">
        <v>0</v>
      </c>
      <c r="H213" s="41">
        <v>0</v>
      </c>
      <c r="I213" s="42">
        <v>0</v>
      </c>
      <c r="J213" s="42">
        <v>0</v>
      </c>
      <c r="K213" s="42">
        <v>0</v>
      </c>
      <c r="L213" s="43">
        <v>0</v>
      </c>
      <c r="M213" s="42">
        <v>-3.3E-3</v>
      </c>
      <c r="N213" s="233">
        <v>-0.14630000000000001</v>
      </c>
      <c r="O213" s="46">
        <v>0</v>
      </c>
    </row>
    <row r="214" spans="2:15" x14ac:dyDescent="0.35">
      <c r="B214" s="39" t="s">
        <v>56</v>
      </c>
      <c r="C214" s="87">
        <v>57842.340300000003</v>
      </c>
      <c r="D214" s="40">
        <v>4.5048000000000004</v>
      </c>
      <c r="E214" s="41">
        <v>3.56E-2</v>
      </c>
      <c r="F214" s="41">
        <v>4.5404</v>
      </c>
      <c r="G214" s="41">
        <v>0.1547</v>
      </c>
      <c r="H214" s="41">
        <v>4.6950000000000003</v>
      </c>
      <c r="I214" s="42">
        <v>1.43E-2</v>
      </c>
      <c r="J214" s="42">
        <v>1.8499999999999999E-2</v>
      </c>
      <c r="K214" s="42">
        <v>2.2700000000000001E-2</v>
      </c>
      <c r="L214" s="43">
        <v>0.1515</v>
      </c>
      <c r="M214" s="42">
        <v>-3.3E-3</v>
      </c>
      <c r="N214" s="233">
        <v>-0.14630000000000001</v>
      </c>
      <c r="O214" s="46">
        <v>4.3113999999999999</v>
      </c>
    </row>
    <row r="215" spans="2:15" ht="15" thickBot="1" x14ac:dyDescent="0.4">
      <c r="B215" s="47" t="s">
        <v>59</v>
      </c>
      <c r="C215" s="82">
        <v>2163474.4736000001</v>
      </c>
      <c r="D215" s="48">
        <v>168.49289999999999</v>
      </c>
      <c r="E215" s="49">
        <v>0.1482</v>
      </c>
      <c r="F215" s="49">
        <v>168.64109999999999</v>
      </c>
      <c r="G215" s="49">
        <v>0</v>
      </c>
      <c r="H215" s="49">
        <v>168.64109999999999</v>
      </c>
      <c r="I215" s="50">
        <v>4.87E-2</v>
      </c>
      <c r="J215" s="50">
        <v>5.9499999999999997E-2</v>
      </c>
      <c r="K215" s="50">
        <v>7.0300000000000001E-2</v>
      </c>
      <c r="L215" s="51">
        <v>11.1715</v>
      </c>
      <c r="M215" s="50">
        <v>-3.3E-3</v>
      </c>
      <c r="N215" s="234">
        <v>-0.14630000000000001</v>
      </c>
      <c r="O215" s="54">
        <v>175.30779999999999</v>
      </c>
    </row>
    <row r="216" spans="2:15" x14ac:dyDescent="0.35">
      <c r="B216" s="55" t="s">
        <v>88</v>
      </c>
      <c r="C216" s="88">
        <v>2546852.4896</v>
      </c>
      <c r="D216" s="56">
        <v>198.35059999999999</v>
      </c>
      <c r="E216" s="148"/>
      <c r="F216" s="148"/>
      <c r="G216" s="148"/>
      <c r="H216" s="148"/>
      <c r="I216" s="149"/>
      <c r="J216" s="150"/>
      <c r="K216" s="149"/>
      <c r="L216" s="151"/>
      <c r="M216" s="149"/>
      <c r="N216" s="152"/>
      <c r="O216" s="153"/>
    </row>
    <row r="217" spans="2:15" x14ac:dyDescent="0.35">
      <c r="B217" s="58" t="s">
        <v>89</v>
      </c>
      <c r="C217" s="87">
        <v>1631429.3504000001</v>
      </c>
      <c r="D217" s="40">
        <v>127.0568</v>
      </c>
      <c r="E217" s="154"/>
      <c r="F217" s="154"/>
      <c r="G217" s="154"/>
      <c r="H217" s="154"/>
      <c r="I217" s="155"/>
      <c r="J217" s="156"/>
      <c r="K217" s="155"/>
      <c r="L217" s="157"/>
      <c r="M217" s="155"/>
      <c r="N217" s="158"/>
      <c r="O217" s="159"/>
    </row>
    <row r="218" spans="2:15" x14ac:dyDescent="0.35">
      <c r="B218" s="58" t="s">
        <v>90</v>
      </c>
      <c r="C218" s="87">
        <v>1571147.1107999999</v>
      </c>
      <c r="D218" s="40">
        <v>122.36199999999999</v>
      </c>
      <c r="E218" s="154"/>
      <c r="F218" s="154"/>
      <c r="G218" s="154"/>
      <c r="H218" s="154"/>
      <c r="I218" s="155"/>
      <c r="J218" s="156"/>
      <c r="K218" s="155"/>
      <c r="L218" s="157"/>
      <c r="M218" s="155"/>
      <c r="N218" s="158"/>
      <c r="O218" s="159"/>
    </row>
    <row r="219" spans="2:15" x14ac:dyDescent="0.35">
      <c r="B219" s="58" t="s">
        <v>91</v>
      </c>
      <c r="C219" s="87">
        <v>99253.390199999994</v>
      </c>
      <c r="D219" s="40">
        <v>7.7298999999999998</v>
      </c>
      <c r="E219" s="154"/>
      <c r="F219" s="154"/>
      <c r="G219" s="154"/>
      <c r="H219" s="154"/>
      <c r="I219" s="155"/>
      <c r="J219" s="156"/>
      <c r="K219" s="155"/>
      <c r="L219" s="157"/>
      <c r="M219" s="155"/>
      <c r="N219" s="158"/>
      <c r="O219" s="159"/>
    </row>
    <row r="220" spans="2:15" ht="15" thickBot="1" x14ac:dyDescent="0.4">
      <c r="B220" s="59" t="s">
        <v>92</v>
      </c>
      <c r="C220" s="82">
        <v>2163474.4736000001</v>
      </c>
      <c r="D220" s="48">
        <v>168.49289999999999</v>
      </c>
      <c r="E220" s="160"/>
      <c r="F220" s="160"/>
      <c r="G220" s="160"/>
      <c r="H220" s="160"/>
      <c r="I220" s="161"/>
      <c r="J220" s="162"/>
      <c r="K220" s="161"/>
      <c r="L220" s="163"/>
      <c r="M220" s="161"/>
      <c r="N220" s="164"/>
      <c r="O220" s="165"/>
    </row>
    <row r="221" spans="2:15" ht="15" thickBot="1" x14ac:dyDescent="0.4">
      <c r="B221" s="60" t="s">
        <v>117</v>
      </c>
      <c r="C221" s="89">
        <v>8012156.8146000002</v>
      </c>
      <c r="D221" s="61">
        <v>623.9923</v>
      </c>
      <c r="E221" s="62">
        <v>16.006399999999999</v>
      </c>
      <c r="F221" s="62">
        <v>639.99869999999999</v>
      </c>
      <c r="G221" s="62">
        <v>0.9849</v>
      </c>
      <c r="H221" s="62">
        <v>640.98350000000005</v>
      </c>
      <c r="I221" s="63">
        <v>3.7199999999999997E-2</v>
      </c>
      <c r="J221" s="63">
        <v>4.7100000000000003E-2</v>
      </c>
      <c r="K221" s="63">
        <v>5.6899999999999999E-2</v>
      </c>
      <c r="L221" s="62">
        <v>29.1204</v>
      </c>
      <c r="M221" s="63">
        <v>-3.3E-3</v>
      </c>
      <c r="N221" s="64">
        <v>-0.14630000000000001</v>
      </c>
      <c r="O221" s="65">
        <v>636.64210000000003</v>
      </c>
    </row>
    <row r="222" spans="2:15" x14ac:dyDescent="0.35">
      <c r="B222" s="35"/>
      <c r="C222" s="35"/>
      <c r="D222" s="35"/>
      <c r="E222" s="37"/>
      <c r="F222" s="37"/>
      <c r="G222" s="37"/>
      <c r="H222" s="37"/>
      <c r="I222" s="37"/>
      <c r="J222" s="37"/>
      <c r="K222" s="37"/>
      <c r="L222" s="37"/>
      <c r="M222" s="214" t="s">
        <v>168</v>
      </c>
      <c r="N222" s="66" t="s">
        <v>93</v>
      </c>
      <c r="O222" s="57">
        <v>13.3338</v>
      </c>
    </row>
    <row r="223" spans="2:15" x14ac:dyDescent="0.35">
      <c r="B223" s="35"/>
      <c r="C223" s="35"/>
      <c r="D223" s="35"/>
      <c r="E223" s="37"/>
      <c r="F223" s="37"/>
      <c r="G223" s="37"/>
      <c r="H223" s="37"/>
      <c r="I223" s="37"/>
      <c r="J223" s="37"/>
      <c r="K223" s="37"/>
      <c r="L223" s="37"/>
      <c r="M223" s="215" t="s">
        <v>169</v>
      </c>
      <c r="N223" s="67" t="s">
        <v>100</v>
      </c>
      <c r="O223" s="68">
        <v>0.06</v>
      </c>
    </row>
    <row r="224" spans="2:15" ht="15" customHeight="1" x14ac:dyDescent="0.35">
      <c r="B224" s="35"/>
      <c r="C224" s="35"/>
      <c r="D224" s="35"/>
      <c r="E224" s="37"/>
      <c r="F224" s="37"/>
      <c r="G224" s="37"/>
      <c r="H224" s="37"/>
      <c r="I224" s="37"/>
      <c r="J224" s="37"/>
      <c r="K224" s="37"/>
      <c r="L224" s="37"/>
      <c r="M224" s="215" t="s">
        <v>170</v>
      </c>
      <c r="N224" s="67" t="s">
        <v>137</v>
      </c>
      <c r="O224" s="68">
        <v>1.2500000000000001E-2</v>
      </c>
    </row>
    <row r="225" spans="2:15" x14ac:dyDescent="0.35">
      <c r="B225" s="35"/>
      <c r="C225" s="35"/>
      <c r="D225" s="35"/>
      <c r="E225" s="37"/>
      <c r="F225" s="37"/>
      <c r="G225" s="37"/>
      <c r="H225" s="37"/>
      <c r="I225" s="37"/>
      <c r="J225" s="37"/>
      <c r="K225" s="37"/>
      <c r="L225" s="37"/>
      <c r="M225" s="215" t="s">
        <v>171</v>
      </c>
      <c r="N225" s="67" t="s">
        <v>94</v>
      </c>
      <c r="O225" s="68">
        <v>2.2499999999999999E-2</v>
      </c>
    </row>
    <row r="226" spans="2:15" ht="15" thickBot="1" x14ac:dyDescent="0.4">
      <c r="B226" s="35"/>
      <c r="C226" s="35"/>
      <c r="D226" s="35"/>
      <c r="E226" s="37"/>
      <c r="F226" s="37"/>
      <c r="G226" s="37"/>
      <c r="H226" s="37"/>
      <c r="I226" s="37"/>
      <c r="J226" s="37"/>
      <c r="K226" s="37"/>
      <c r="L226" s="37"/>
      <c r="M226" s="216" t="s">
        <v>172</v>
      </c>
      <c r="N226" s="70" t="s">
        <v>145</v>
      </c>
      <c r="O226" s="71">
        <v>715.66880000000003</v>
      </c>
    </row>
    <row r="227" spans="2:15" x14ac:dyDescent="0.35">
      <c r="B227" s="80" t="s">
        <v>60</v>
      </c>
      <c r="C227" s="35"/>
      <c r="D227" s="35"/>
      <c r="E227" s="37"/>
      <c r="F227" s="37"/>
      <c r="G227" s="37"/>
      <c r="H227" s="37"/>
      <c r="I227" s="37"/>
      <c r="J227" s="37"/>
      <c r="K227" s="37"/>
      <c r="L227" s="37"/>
      <c r="M227" s="37"/>
      <c r="N227" s="37"/>
      <c r="O227" s="37"/>
    </row>
    <row r="228" spans="2:15" x14ac:dyDescent="0.35">
      <c r="B228" s="5" t="s">
        <v>173</v>
      </c>
      <c r="C228" s="35"/>
      <c r="D228" s="35"/>
      <c r="E228" s="37"/>
      <c r="F228" s="37"/>
      <c r="G228" s="37"/>
      <c r="H228" s="37"/>
      <c r="I228" s="37"/>
      <c r="J228" s="37"/>
      <c r="K228" s="37"/>
      <c r="L228" s="37"/>
      <c r="M228" s="37"/>
      <c r="N228" s="37"/>
      <c r="O228" s="37"/>
    </row>
    <row r="229" spans="2:15" x14ac:dyDescent="0.35">
      <c r="B229" s="5" t="s">
        <v>177</v>
      </c>
      <c r="C229" s="35"/>
      <c r="D229" s="35"/>
      <c r="E229" s="37"/>
      <c r="F229" s="37"/>
      <c r="G229" s="37"/>
      <c r="H229" s="37"/>
      <c r="I229" s="37"/>
      <c r="J229" s="37"/>
      <c r="K229" s="37"/>
      <c r="L229" s="37"/>
      <c r="M229" s="37"/>
      <c r="N229" s="37"/>
      <c r="O229" s="37"/>
    </row>
    <row r="230" spans="2:15" x14ac:dyDescent="0.35">
      <c r="B230" s="5" t="s">
        <v>179</v>
      </c>
      <c r="C230" s="35"/>
      <c r="D230" s="35"/>
      <c r="E230" s="37"/>
      <c r="F230" s="37"/>
      <c r="G230" s="37"/>
      <c r="H230" s="37"/>
      <c r="I230" s="37"/>
      <c r="J230" s="37"/>
      <c r="K230" s="37"/>
      <c r="L230" s="37"/>
      <c r="M230" s="37"/>
      <c r="N230" s="37"/>
      <c r="O230" s="37"/>
    </row>
    <row r="231" spans="2:15" x14ac:dyDescent="0.35">
      <c r="B231" s="5" t="s">
        <v>178</v>
      </c>
      <c r="C231" s="35"/>
      <c r="D231" s="35"/>
      <c r="E231" s="37"/>
      <c r="F231" s="37"/>
      <c r="G231" s="37"/>
      <c r="H231" s="37"/>
      <c r="I231" s="37"/>
      <c r="J231" s="37"/>
      <c r="K231" s="37"/>
      <c r="L231" s="37"/>
      <c r="M231" s="37"/>
      <c r="N231" s="37"/>
      <c r="O231" s="37"/>
    </row>
    <row r="232" spans="2:15" x14ac:dyDescent="0.35">
      <c r="B232" s="5" t="s">
        <v>188</v>
      </c>
      <c r="C232" s="35"/>
      <c r="D232" s="35"/>
      <c r="E232" s="37"/>
      <c r="F232" s="37"/>
      <c r="G232" s="37"/>
      <c r="H232" s="37"/>
      <c r="I232" s="37"/>
      <c r="J232" s="37"/>
      <c r="K232" s="37"/>
      <c r="L232" s="37"/>
      <c r="M232" s="37"/>
      <c r="N232" s="37"/>
      <c r="O232" s="37"/>
    </row>
    <row r="233" spans="2:15" x14ac:dyDescent="0.35">
      <c r="B233" s="5" t="s">
        <v>174</v>
      </c>
      <c r="C233" s="35"/>
      <c r="D233" s="35"/>
      <c r="E233" s="37"/>
      <c r="F233" s="37"/>
      <c r="G233" s="37"/>
      <c r="H233" s="37"/>
      <c r="I233" s="37"/>
      <c r="J233" s="37"/>
      <c r="K233" s="37"/>
      <c r="L233" s="37"/>
      <c r="M233" s="37"/>
      <c r="N233" s="37"/>
      <c r="O233" s="37"/>
    </row>
    <row r="234" spans="2:15" x14ac:dyDescent="0.35">
      <c r="B234" s="5" t="s">
        <v>175</v>
      </c>
      <c r="C234" s="35"/>
      <c r="D234" s="35"/>
      <c r="E234" s="37"/>
      <c r="F234" s="37"/>
      <c r="G234" s="37"/>
      <c r="H234" s="37"/>
      <c r="I234" s="37"/>
      <c r="J234" s="37"/>
      <c r="K234" s="37"/>
      <c r="L234" s="37"/>
      <c r="M234" s="37"/>
      <c r="N234" s="37"/>
      <c r="O234" s="37"/>
    </row>
    <row r="235" spans="2:15" x14ac:dyDescent="0.35">
      <c r="B235" s="5" t="s">
        <v>176</v>
      </c>
      <c r="C235" s="35"/>
      <c r="D235" s="35"/>
      <c r="E235" s="37"/>
      <c r="F235" s="37"/>
      <c r="G235" s="37"/>
      <c r="H235" s="37"/>
      <c r="I235" s="37"/>
      <c r="J235" s="37"/>
      <c r="K235" s="37"/>
      <c r="L235" s="37"/>
      <c r="M235" s="37"/>
      <c r="N235" s="37"/>
      <c r="O235" s="37"/>
    </row>
    <row r="236" spans="2:15" x14ac:dyDescent="0.35">
      <c r="B236" s="5" t="s">
        <v>181</v>
      </c>
      <c r="C236" s="35"/>
      <c r="D236" s="35"/>
      <c r="E236" s="37"/>
      <c r="F236" s="37"/>
      <c r="G236" s="37"/>
      <c r="H236" s="37"/>
      <c r="I236" s="37"/>
      <c r="J236" s="37"/>
      <c r="K236" s="37"/>
      <c r="L236" s="37"/>
      <c r="M236" s="37"/>
      <c r="N236" s="37"/>
      <c r="O236" s="37"/>
    </row>
    <row r="237" spans="2:15" x14ac:dyDescent="0.35">
      <c r="B237" s="5" t="s">
        <v>180</v>
      </c>
      <c r="C237" s="35"/>
      <c r="D237" s="35"/>
      <c r="E237" s="37"/>
      <c r="F237" s="37"/>
      <c r="G237" s="37"/>
      <c r="H237" s="37"/>
      <c r="I237" s="37"/>
      <c r="J237" s="37"/>
      <c r="K237" s="37"/>
      <c r="L237" s="37"/>
      <c r="M237" s="37"/>
      <c r="N237" s="37"/>
      <c r="O237" s="37"/>
    </row>
    <row r="238" spans="2:15" x14ac:dyDescent="0.35">
      <c r="B238" s="5" t="s">
        <v>191</v>
      </c>
      <c r="C238" s="35"/>
      <c r="D238" s="35"/>
      <c r="E238" s="37"/>
      <c r="F238" s="37"/>
      <c r="G238" s="37"/>
      <c r="H238" s="37"/>
      <c r="I238" s="37"/>
      <c r="J238" s="37"/>
      <c r="K238" s="37"/>
      <c r="L238" s="37"/>
      <c r="M238" s="37"/>
      <c r="N238" s="37"/>
      <c r="O238" s="37"/>
    </row>
    <row r="239" spans="2:15" x14ac:dyDescent="0.35">
      <c r="B239" s="7" t="s">
        <v>196</v>
      </c>
      <c r="C239" s="35"/>
      <c r="D239" s="35"/>
      <c r="E239" s="37"/>
      <c r="F239" s="37"/>
      <c r="G239" s="37"/>
      <c r="H239" s="37"/>
      <c r="I239" s="37"/>
      <c r="J239" s="37"/>
      <c r="K239" s="37"/>
      <c r="L239" s="37"/>
      <c r="M239" s="37"/>
      <c r="N239" s="37"/>
      <c r="O239" s="37"/>
    </row>
    <row r="240" spans="2:15" x14ac:dyDescent="0.35">
      <c r="B240" s="228" t="s">
        <v>197</v>
      </c>
      <c r="C240" s="35"/>
      <c r="D240" s="35"/>
      <c r="E240" s="37"/>
      <c r="F240" s="37"/>
      <c r="G240" s="37"/>
      <c r="H240" s="37"/>
      <c r="I240" s="37"/>
      <c r="J240" s="37"/>
      <c r="K240" s="37"/>
      <c r="L240" s="37"/>
      <c r="M240" s="37"/>
      <c r="N240" s="37"/>
      <c r="O240" s="37"/>
    </row>
    <row r="241" spans="2:15" x14ac:dyDescent="0.35">
      <c r="B241" s="5" t="s">
        <v>198</v>
      </c>
      <c r="C241" s="35"/>
      <c r="D241" s="35"/>
      <c r="E241" s="37"/>
      <c r="F241" s="37"/>
      <c r="G241" s="37"/>
      <c r="H241" s="37"/>
      <c r="I241" s="37"/>
      <c r="J241" s="37"/>
      <c r="K241" s="37"/>
      <c r="L241" s="37"/>
      <c r="M241" s="37"/>
      <c r="N241" s="37"/>
      <c r="O241" s="37"/>
    </row>
    <row r="242" spans="2:15" x14ac:dyDescent="0.35">
      <c r="B242" s="5" t="s">
        <v>199</v>
      </c>
    </row>
    <row r="243" spans="2:15" x14ac:dyDescent="0.35">
      <c r="B243" s="5" t="s">
        <v>200</v>
      </c>
    </row>
    <row r="244" spans="2:15" x14ac:dyDescent="0.35">
      <c r="B244" s="5" t="s">
        <v>201</v>
      </c>
    </row>
    <row r="245" spans="2:15" x14ac:dyDescent="0.35"/>
    <row r="246" spans="2:15" ht="18" x14ac:dyDescent="0.4">
      <c r="B246" s="1" t="s">
        <v>0</v>
      </c>
      <c r="C246" s="2"/>
      <c r="D246" s="2"/>
      <c r="E246" s="2"/>
      <c r="F246" s="2"/>
      <c r="G246" s="2"/>
      <c r="H246" s="3"/>
      <c r="I246" s="3"/>
      <c r="J246" s="36"/>
      <c r="K246" s="36"/>
      <c r="L246" s="36"/>
      <c r="M246" s="36"/>
      <c r="N246" s="36"/>
      <c r="O246" s="3" t="s">
        <v>29</v>
      </c>
    </row>
    <row r="247" spans="2:15" ht="18" x14ac:dyDescent="0.4">
      <c r="B247" s="1" t="s">
        <v>75</v>
      </c>
      <c r="C247" s="2"/>
      <c r="D247" s="2"/>
      <c r="E247" s="2"/>
      <c r="F247" s="2"/>
      <c r="G247" s="2"/>
      <c r="H247" s="2"/>
      <c r="I247" s="2"/>
      <c r="J247" s="36"/>
      <c r="K247" s="36"/>
      <c r="L247" s="36"/>
      <c r="M247" s="36"/>
      <c r="N247" s="36"/>
      <c r="O247" s="2"/>
    </row>
    <row r="248" spans="2:15" ht="18" x14ac:dyDescent="0.4">
      <c r="B248" s="1" t="s">
        <v>98</v>
      </c>
      <c r="C248" s="2"/>
      <c r="D248" s="2"/>
      <c r="E248" s="2"/>
      <c r="F248" s="2"/>
      <c r="G248" s="2"/>
      <c r="H248" s="2"/>
      <c r="I248" s="2"/>
      <c r="J248" s="36"/>
      <c r="K248" s="36"/>
      <c r="L248" s="36"/>
      <c r="M248" s="36"/>
      <c r="N248" s="36"/>
      <c r="O248" s="2"/>
    </row>
    <row r="249" spans="2:15" ht="15" thickBot="1" x14ac:dyDescent="0.4">
      <c r="B249" s="35"/>
      <c r="C249" s="35"/>
      <c r="D249" s="35"/>
      <c r="E249" s="35"/>
      <c r="F249" s="37"/>
      <c r="G249" s="37"/>
      <c r="H249" s="37"/>
      <c r="I249" s="37"/>
      <c r="J249" s="37"/>
      <c r="K249" s="37"/>
      <c r="L249" s="37"/>
      <c r="M249" s="37"/>
      <c r="N249" s="37"/>
      <c r="O249" s="37"/>
    </row>
    <row r="250" spans="2:15" x14ac:dyDescent="0.35">
      <c r="B250" s="218" t="s">
        <v>115</v>
      </c>
      <c r="C250" s="219"/>
      <c r="D250" s="219"/>
      <c r="E250" s="219"/>
      <c r="F250" s="219"/>
      <c r="G250" s="219"/>
      <c r="H250" s="219"/>
      <c r="I250" s="219"/>
      <c r="J250" s="219"/>
      <c r="K250" s="219"/>
      <c r="L250" s="219"/>
      <c r="M250" s="219"/>
      <c r="N250" s="219"/>
      <c r="O250" s="220"/>
    </row>
    <row r="251" spans="2:15" x14ac:dyDescent="0.35">
      <c r="B251" s="221" t="s">
        <v>184</v>
      </c>
      <c r="C251" s="217"/>
      <c r="D251" s="217"/>
      <c r="E251" s="217"/>
      <c r="F251" s="217"/>
      <c r="G251" s="217"/>
      <c r="H251" s="217"/>
      <c r="I251" s="217"/>
      <c r="J251" s="217"/>
      <c r="K251" s="217"/>
      <c r="L251" s="217"/>
      <c r="M251" s="217"/>
      <c r="N251" s="217"/>
      <c r="O251" s="222"/>
    </row>
    <row r="252" spans="2:15" ht="39.65" customHeight="1" x14ac:dyDescent="0.35">
      <c r="B252" s="251" t="s">
        <v>77</v>
      </c>
      <c r="C252" s="229" t="s">
        <v>182</v>
      </c>
      <c r="D252" s="230" t="s">
        <v>148</v>
      </c>
      <c r="E252" s="230" t="s">
        <v>183</v>
      </c>
      <c r="F252" s="230" t="s">
        <v>79</v>
      </c>
      <c r="G252" s="230" t="s">
        <v>80</v>
      </c>
      <c r="H252" s="230" t="s">
        <v>81</v>
      </c>
      <c r="I252" s="231" t="s">
        <v>82</v>
      </c>
      <c r="J252" s="230" t="s">
        <v>83</v>
      </c>
      <c r="K252" s="231" t="s">
        <v>84</v>
      </c>
      <c r="L252" s="230" t="s">
        <v>85</v>
      </c>
      <c r="M252" s="230" t="s">
        <v>86</v>
      </c>
      <c r="N252" s="230" t="s">
        <v>195</v>
      </c>
      <c r="O252" s="232" t="s">
        <v>87</v>
      </c>
    </row>
    <row r="253" spans="2:15" ht="15" thickBot="1" x14ac:dyDescent="0.4">
      <c r="B253" s="252"/>
      <c r="C253" s="223" t="s">
        <v>152</v>
      </c>
      <c r="D253" s="192" t="s">
        <v>153</v>
      </c>
      <c r="E253" s="192" t="s">
        <v>154</v>
      </c>
      <c r="F253" s="192" t="s">
        <v>155</v>
      </c>
      <c r="G253" s="192" t="s">
        <v>156</v>
      </c>
      <c r="H253" s="192" t="s">
        <v>157</v>
      </c>
      <c r="I253" s="224" t="s">
        <v>161</v>
      </c>
      <c r="J253" s="192" t="s">
        <v>162</v>
      </c>
      <c r="K253" s="225" t="s">
        <v>163</v>
      </c>
      <c r="L253" s="192" t="s">
        <v>164</v>
      </c>
      <c r="M253" s="192" t="s">
        <v>165</v>
      </c>
      <c r="N253" s="192" t="s">
        <v>166</v>
      </c>
      <c r="O253" s="193" t="s">
        <v>167</v>
      </c>
    </row>
    <row r="254" spans="2:15" x14ac:dyDescent="0.35">
      <c r="B254" s="39" t="s">
        <v>35</v>
      </c>
      <c r="C254" s="83">
        <v>1396249.1462000001</v>
      </c>
      <c r="D254" s="40">
        <v>177.4254</v>
      </c>
      <c r="E254" s="41">
        <v>6.6029</v>
      </c>
      <c r="F254" s="41">
        <v>184.0283</v>
      </c>
      <c r="G254" s="41">
        <v>0</v>
      </c>
      <c r="H254" s="41">
        <v>184.0283</v>
      </c>
      <c r="I254" s="42">
        <v>1.6799999999999999E-2</v>
      </c>
      <c r="J254" s="42">
        <v>2.1700000000000001E-2</v>
      </c>
      <c r="K254" s="42">
        <v>2.6599999999999999E-2</v>
      </c>
      <c r="L254" s="43">
        <v>5.9641999999999999</v>
      </c>
      <c r="M254" s="42">
        <v>-3.3E-3</v>
      </c>
      <c r="N254" s="233">
        <v>-3.04E-2</v>
      </c>
      <c r="O254" s="46">
        <v>193.39349999999999</v>
      </c>
    </row>
    <row r="255" spans="2:15" x14ac:dyDescent="0.35">
      <c r="B255" s="39" t="s">
        <v>36</v>
      </c>
      <c r="C255" s="87">
        <v>0</v>
      </c>
      <c r="D255" s="40">
        <v>0</v>
      </c>
      <c r="E255" s="41">
        <v>0</v>
      </c>
      <c r="F255" s="41">
        <v>0</v>
      </c>
      <c r="G255" s="41">
        <v>0</v>
      </c>
      <c r="H255" s="41">
        <v>0</v>
      </c>
      <c r="I255" s="42">
        <v>1.6799999999999999E-2</v>
      </c>
      <c r="J255" s="42">
        <v>2.1700000000000001E-2</v>
      </c>
      <c r="K255" s="42">
        <v>2.6599999999999999E-2</v>
      </c>
      <c r="L255" s="43">
        <v>0</v>
      </c>
      <c r="M255" s="42">
        <v>-3.3E-3</v>
      </c>
      <c r="N255" s="233">
        <v>-3.04E-2</v>
      </c>
      <c r="O255" s="46">
        <v>0</v>
      </c>
    </row>
    <row r="256" spans="2:15" x14ac:dyDescent="0.35">
      <c r="B256" s="39" t="s">
        <v>37</v>
      </c>
      <c r="C256" s="87">
        <v>46385</v>
      </c>
      <c r="D256" s="40">
        <v>5.8943000000000003</v>
      </c>
      <c r="E256" s="41">
        <v>0.21940000000000001</v>
      </c>
      <c r="F256" s="41">
        <v>6.1135999999999999</v>
      </c>
      <c r="G256" s="41">
        <v>0</v>
      </c>
      <c r="H256" s="41">
        <v>6.1135999999999999</v>
      </c>
      <c r="I256" s="42">
        <v>4.9700000000000001E-2</v>
      </c>
      <c r="J256" s="42">
        <v>6.3700000000000007E-2</v>
      </c>
      <c r="K256" s="42">
        <v>7.7700000000000005E-2</v>
      </c>
      <c r="L256" s="43">
        <v>0.21920000000000001</v>
      </c>
      <c r="M256" s="42">
        <v>-3.3E-3</v>
      </c>
      <c r="N256" s="233">
        <v>-3.04E-2</v>
      </c>
      <c r="O256" s="46">
        <v>7.1066000000000003</v>
      </c>
    </row>
    <row r="257" spans="2:15" x14ac:dyDescent="0.35">
      <c r="B257" s="39" t="s">
        <v>38</v>
      </c>
      <c r="C257" s="87">
        <v>0</v>
      </c>
      <c r="D257" s="40">
        <v>0</v>
      </c>
      <c r="E257" s="41">
        <v>0</v>
      </c>
      <c r="F257" s="41">
        <v>0</v>
      </c>
      <c r="G257" s="41">
        <v>0</v>
      </c>
      <c r="H257" s="41">
        <v>0</v>
      </c>
      <c r="I257" s="42">
        <v>1.6799999999999999E-2</v>
      </c>
      <c r="J257" s="42">
        <v>2.1700000000000001E-2</v>
      </c>
      <c r="K257" s="42">
        <v>2.6599999999999999E-2</v>
      </c>
      <c r="L257" s="43">
        <v>0</v>
      </c>
      <c r="M257" s="42">
        <v>-3.3E-3</v>
      </c>
      <c r="N257" s="233">
        <v>-3.04E-2</v>
      </c>
      <c r="O257" s="46">
        <v>0</v>
      </c>
    </row>
    <row r="258" spans="2:15" x14ac:dyDescent="0.35">
      <c r="B258" s="39" t="s">
        <v>39</v>
      </c>
      <c r="C258" s="87">
        <v>246282.59179999999</v>
      </c>
      <c r="D258" s="40">
        <v>31.2958</v>
      </c>
      <c r="E258" s="41">
        <v>0.2455</v>
      </c>
      <c r="F258" s="41">
        <v>31.541399999999999</v>
      </c>
      <c r="G258" s="41">
        <v>0</v>
      </c>
      <c r="H258" s="41">
        <v>31.541399999999999</v>
      </c>
      <c r="I258" s="42">
        <v>5.33E-2</v>
      </c>
      <c r="J258" s="42">
        <v>6.83E-2</v>
      </c>
      <c r="K258" s="42">
        <v>8.3199999999999996E-2</v>
      </c>
      <c r="L258" s="43">
        <v>1.1428</v>
      </c>
      <c r="M258" s="42">
        <v>-3.3E-3</v>
      </c>
      <c r="N258" s="233">
        <v>-3.04E-2</v>
      </c>
      <c r="O258" s="46">
        <v>37.057499999999997</v>
      </c>
    </row>
    <row r="259" spans="2:15" x14ac:dyDescent="0.35">
      <c r="B259" s="39" t="s">
        <v>40</v>
      </c>
      <c r="C259" s="87">
        <v>218804.87040000001</v>
      </c>
      <c r="D259" s="40">
        <v>27.804200000000002</v>
      </c>
      <c r="E259" s="41">
        <v>-0.14530000000000001</v>
      </c>
      <c r="F259" s="41">
        <v>27.658899999999999</v>
      </c>
      <c r="G259" s="41">
        <v>0</v>
      </c>
      <c r="H259" s="41">
        <v>27.658899999999999</v>
      </c>
      <c r="I259" s="42">
        <v>5.6800000000000003E-2</v>
      </c>
      <c r="J259" s="42">
        <v>7.2700000000000001E-2</v>
      </c>
      <c r="K259" s="42">
        <v>8.8499999999999995E-2</v>
      </c>
      <c r="L259" s="43">
        <v>1.0125999999999999</v>
      </c>
      <c r="M259" s="42">
        <v>-3.3E-3</v>
      </c>
      <c r="N259" s="233">
        <v>-3.04E-2</v>
      </c>
      <c r="O259" s="46">
        <v>32.835500000000003</v>
      </c>
    </row>
    <row r="260" spans="2:15" x14ac:dyDescent="0.35">
      <c r="B260" s="39" t="s">
        <v>41</v>
      </c>
      <c r="C260" s="87">
        <v>146207.85</v>
      </c>
      <c r="D260" s="40">
        <v>18.5791</v>
      </c>
      <c r="E260" s="41">
        <v>0.23080000000000001</v>
      </c>
      <c r="F260" s="41">
        <v>18.809799999999999</v>
      </c>
      <c r="G260" s="41">
        <v>0</v>
      </c>
      <c r="H260" s="41">
        <v>18.809799999999999</v>
      </c>
      <c r="I260" s="42">
        <v>5.6800000000000003E-2</v>
      </c>
      <c r="J260" s="42">
        <v>7.2700000000000001E-2</v>
      </c>
      <c r="K260" s="42">
        <v>8.8499999999999995E-2</v>
      </c>
      <c r="L260" s="43">
        <v>0.68869999999999998</v>
      </c>
      <c r="M260" s="42">
        <v>-3.3E-3</v>
      </c>
      <c r="N260" s="233">
        <v>-3.04E-2</v>
      </c>
      <c r="O260" s="46">
        <v>22.330300000000001</v>
      </c>
    </row>
    <row r="261" spans="2:15" x14ac:dyDescent="0.35">
      <c r="B261" s="39" t="s">
        <v>42</v>
      </c>
      <c r="C261" s="87">
        <v>13283.78</v>
      </c>
      <c r="D261" s="40">
        <v>1.6879999999999999</v>
      </c>
      <c r="E261" s="41">
        <v>2.1000000000000001E-2</v>
      </c>
      <c r="F261" s="41">
        <v>1.7090000000000001</v>
      </c>
      <c r="G261" s="41">
        <v>0</v>
      </c>
      <c r="H261" s="41">
        <v>1.7090000000000001</v>
      </c>
      <c r="I261" s="42">
        <v>5.6800000000000003E-2</v>
      </c>
      <c r="J261" s="42">
        <v>7.2700000000000001E-2</v>
      </c>
      <c r="K261" s="42">
        <v>8.8499999999999995E-2</v>
      </c>
      <c r="L261" s="43">
        <v>6.2600000000000003E-2</v>
      </c>
      <c r="M261" s="42">
        <v>-3.3E-3</v>
      </c>
      <c r="N261" s="233">
        <v>-3.04E-2</v>
      </c>
      <c r="O261" s="46">
        <v>2.0287999999999999</v>
      </c>
    </row>
    <row r="262" spans="2:15" x14ac:dyDescent="0.35">
      <c r="B262" s="39" t="s">
        <v>43</v>
      </c>
      <c r="C262" s="87">
        <v>580</v>
      </c>
      <c r="D262" s="40">
        <v>7.3700000000000002E-2</v>
      </c>
      <c r="E262" s="41">
        <v>8.9999999999999998E-4</v>
      </c>
      <c r="F262" s="41">
        <v>7.46E-2</v>
      </c>
      <c r="G262" s="41">
        <v>0</v>
      </c>
      <c r="H262" s="41">
        <v>7.46E-2</v>
      </c>
      <c r="I262" s="42">
        <v>1.43E-2</v>
      </c>
      <c r="J262" s="42">
        <v>1.8499999999999999E-2</v>
      </c>
      <c r="K262" s="42">
        <v>2.2700000000000001E-2</v>
      </c>
      <c r="L262" s="43">
        <v>2.3999999999999998E-3</v>
      </c>
      <c r="M262" s="42">
        <v>-3.3E-3</v>
      </c>
      <c r="N262" s="233">
        <v>-3.04E-2</v>
      </c>
      <c r="O262" s="46">
        <v>7.7799999999999994E-2</v>
      </c>
    </row>
    <row r="263" spans="2:15" x14ac:dyDescent="0.35">
      <c r="B263" s="39" t="s">
        <v>44</v>
      </c>
      <c r="C263" s="87">
        <v>105868.0588</v>
      </c>
      <c r="D263" s="40">
        <v>13.452999999999999</v>
      </c>
      <c r="E263" s="41">
        <v>-5.1999999999999998E-2</v>
      </c>
      <c r="F263" s="41">
        <v>13.4009</v>
      </c>
      <c r="G263" s="41">
        <v>1E-3</v>
      </c>
      <c r="H263" s="41">
        <v>13.401899999999999</v>
      </c>
      <c r="I263" s="42">
        <v>5.6800000000000003E-2</v>
      </c>
      <c r="J263" s="42">
        <v>7.2700000000000001E-2</v>
      </c>
      <c r="K263" s="42">
        <v>8.8499999999999995E-2</v>
      </c>
      <c r="L263" s="43">
        <v>0.49070000000000003</v>
      </c>
      <c r="M263" s="42">
        <v>-3.3E-3</v>
      </c>
      <c r="N263" s="233">
        <v>-3.04E-2</v>
      </c>
      <c r="O263" s="46">
        <v>15.9102</v>
      </c>
    </row>
    <row r="264" spans="2:15" x14ac:dyDescent="0.35">
      <c r="B264" s="39" t="s">
        <v>45</v>
      </c>
      <c r="C264" s="87">
        <v>350742.55040000001</v>
      </c>
      <c r="D264" s="40">
        <v>44.569899999999997</v>
      </c>
      <c r="E264" s="41">
        <v>0.19139999999999999</v>
      </c>
      <c r="F264" s="41">
        <v>44.761200000000002</v>
      </c>
      <c r="G264" s="41">
        <v>0.71220000000000006</v>
      </c>
      <c r="H264" s="41">
        <v>45.473399999999998</v>
      </c>
      <c r="I264" s="42">
        <v>4.2700000000000002E-2</v>
      </c>
      <c r="J264" s="42">
        <v>5.4899999999999997E-2</v>
      </c>
      <c r="K264" s="42">
        <v>6.6900000000000001E-2</v>
      </c>
      <c r="L264" s="43">
        <v>1.7302999999999999</v>
      </c>
      <c r="M264" s="42">
        <v>-3.3E-3</v>
      </c>
      <c r="N264" s="233">
        <v>-3.04E-2</v>
      </c>
      <c r="O264" s="46">
        <v>51.8932</v>
      </c>
    </row>
    <row r="265" spans="2:15" x14ac:dyDescent="0.35">
      <c r="B265" s="39" t="s">
        <v>46</v>
      </c>
      <c r="C265" s="87">
        <v>103164.6202</v>
      </c>
      <c r="D265" s="40">
        <v>13.109400000000001</v>
      </c>
      <c r="E265" s="41">
        <v>-0.39290000000000003</v>
      </c>
      <c r="F265" s="41">
        <v>12.7166</v>
      </c>
      <c r="G265" s="41">
        <v>0</v>
      </c>
      <c r="H265" s="41">
        <v>12.7166</v>
      </c>
      <c r="I265" s="42">
        <v>2.9499999999999998E-2</v>
      </c>
      <c r="J265" s="42">
        <v>3.7999999999999999E-2</v>
      </c>
      <c r="K265" s="42">
        <v>4.65E-2</v>
      </c>
      <c r="L265" s="43">
        <v>0.42880000000000001</v>
      </c>
      <c r="M265" s="42">
        <v>-3.3E-3</v>
      </c>
      <c r="N265" s="233">
        <v>-3.04E-2</v>
      </c>
      <c r="O265" s="46">
        <v>13.9048</v>
      </c>
    </row>
    <row r="266" spans="2:15" x14ac:dyDescent="0.35">
      <c r="B266" s="39" t="s">
        <v>47</v>
      </c>
      <c r="C266" s="87">
        <v>64880.1</v>
      </c>
      <c r="D266" s="40">
        <v>8.2445000000000004</v>
      </c>
      <c r="E266" s="41">
        <v>0.29920000000000002</v>
      </c>
      <c r="F266" s="41">
        <v>8.5436999999999994</v>
      </c>
      <c r="G266" s="41">
        <v>0</v>
      </c>
      <c r="H266" s="41">
        <v>8.5436999999999994</v>
      </c>
      <c r="I266" s="42">
        <v>2.9499999999999998E-2</v>
      </c>
      <c r="J266" s="42">
        <v>3.7999999999999999E-2</v>
      </c>
      <c r="K266" s="42">
        <v>4.65E-2</v>
      </c>
      <c r="L266" s="43">
        <v>0.28810000000000002</v>
      </c>
      <c r="M266" s="42">
        <v>-3.3E-3</v>
      </c>
      <c r="N266" s="233">
        <v>-3.04E-2</v>
      </c>
      <c r="O266" s="46">
        <v>9.3421000000000003</v>
      </c>
    </row>
    <row r="267" spans="2:15" x14ac:dyDescent="0.35">
      <c r="B267" s="39" t="s">
        <v>48</v>
      </c>
      <c r="C267" s="87">
        <v>43193.060100000002</v>
      </c>
      <c r="D267" s="40">
        <v>5.4886999999999997</v>
      </c>
      <c r="E267" s="41">
        <v>1.0800000000000001E-2</v>
      </c>
      <c r="F267" s="41">
        <v>5.4995000000000003</v>
      </c>
      <c r="G267" s="41">
        <v>0</v>
      </c>
      <c r="H267" s="41">
        <v>5.4995000000000003</v>
      </c>
      <c r="I267" s="42">
        <v>2.9499999999999998E-2</v>
      </c>
      <c r="J267" s="42">
        <v>3.7999999999999999E-2</v>
      </c>
      <c r="K267" s="42">
        <v>4.65E-2</v>
      </c>
      <c r="L267" s="43">
        <v>0.1855</v>
      </c>
      <c r="M267" s="42">
        <v>-3.3E-3</v>
      </c>
      <c r="N267" s="233">
        <v>-3.04E-2</v>
      </c>
      <c r="O267" s="46">
        <v>6.0133999999999999</v>
      </c>
    </row>
    <row r="268" spans="2:15" x14ac:dyDescent="0.35">
      <c r="B268" s="39" t="s">
        <v>49</v>
      </c>
      <c r="C268" s="87">
        <v>39921.780200000001</v>
      </c>
      <c r="D268" s="40">
        <v>5.0730000000000004</v>
      </c>
      <c r="E268" s="41">
        <v>5.8299999999999998E-2</v>
      </c>
      <c r="F268" s="41">
        <v>5.1313000000000004</v>
      </c>
      <c r="G268" s="41">
        <v>0</v>
      </c>
      <c r="H268" s="41">
        <v>5.1313000000000004</v>
      </c>
      <c r="I268" s="42">
        <v>7.0800000000000002E-2</v>
      </c>
      <c r="J268" s="42">
        <v>9.0399999999999994E-2</v>
      </c>
      <c r="K268" s="42">
        <v>0.10979999999999999</v>
      </c>
      <c r="L268" s="43">
        <v>0.19570000000000001</v>
      </c>
      <c r="M268" s="42">
        <v>-3.3E-3</v>
      </c>
      <c r="N268" s="233">
        <v>-3.04E-2</v>
      </c>
      <c r="O268" s="46">
        <v>6.3459000000000003</v>
      </c>
    </row>
    <row r="269" spans="2:15" x14ac:dyDescent="0.35">
      <c r="B269" s="39" t="s">
        <v>50</v>
      </c>
      <c r="C269" s="87">
        <v>49424.209900000002</v>
      </c>
      <c r="D269" s="40">
        <v>6.2805</v>
      </c>
      <c r="E269" s="41">
        <v>7.22E-2</v>
      </c>
      <c r="F269" s="41">
        <v>6.3526999999999996</v>
      </c>
      <c r="G269" s="41">
        <v>0</v>
      </c>
      <c r="H269" s="41">
        <v>6.3526999999999996</v>
      </c>
      <c r="I269" s="42">
        <v>2.9499999999999998E-2</v>
      </c>
      <c r="J269" s="42">
        <v>3.7999999999999999E-2</v>
      </c>
      <c r="K269" s="42">
        <v>4.65E-2</v>
      </c>
      <c r="L269" s="43">
        <v>0.2142</v>
      </c>
      <c r="M269" s="42">
        <v>-3.3E-3</v>
      </c>
      <c r="N269" s="233">
        <v>-3.04E-2</v>
      </c>
      <c r="O269" s="46">
        <v>6.9462999999999999</v>
      </c>
    </row>
    <row r="270" spans="2:15" x14ac:dyDescent="0.35">
      <c r="B270" s="39" t="s">
        <v>51</v>
      </c>
      <c r="C270" s="87">
        <v>94899.290099999998</v>
      </c>
      <c r="D270" s="40">
        <v>12.059100000000001</v>
      </c>
      <c r="E270" s="41">
        <v>0.13869999999999999</v>
      </c>
      <c r="F270" s="41">
        <v>12.197800000000001</v>
      </c>
      <c r="G270" s="41">
        <v>0</v>
      </c>
      <c r="H270" s="41">
        <v>12.197800000000001</v>
      </c>
      <c r="I270" s="42">
        <v>2.9499999999999998E-2</v>
      </c>
      <c r="J270" s="42">
        <v>3.7999999999999999E-2</v>
      </c>
      <c r="K270" s="42">
        <v>4.65E-2</v>
      </c>
      <c r="L270" s="43">
        <v>0.4113</v>
      </c>
      <c r="M270" s="42">
        <v>-3.3E-3</v>
      </c>
      <c r="N270" s="233">
        <v>-3.04E-2</v>
      </c>
      <c r="O270" s="46">
        <v>13.3376</v>
      </c>
    </row>
    <row r="271" spans="2:15" x14ac:dyDescent="0.35">
      <c r="B271" s="39" t="s">
        <v>52</v>
      </c>
      <c r="C271" s="87">
        <v>86329.880099999995</v>
      </c>
      <c r="D271" s="40">
        <v>10.9702</v>
      </c>
      <c r="E271" s="41">
        <v>0.18110000000000001</v>
      </c>
      <c r="F271" s="41">
        <v>11.151300000000001</v>
      </c>
      <c r="G271" s="41">
        <v>0</v>
      </c>
      <c r="H271" s="41">
        <v>11.151300000000001</v>
      </c>
      <c r="I271" s="42">
        <v>2.9499999999999998E-2</v>
      </c>
      <c r="J271" s="42">
        <v>3.7999999999999999E-2</v>
      </c>
      <c r="K271" s="42">
        <v>4.65E-2</v>
      </c>
      <c r="L271" s="43">
        <v>0.376</v>
      </c>
      <c r="M271" s="42">
        <v>-3.3E-3</v>
      </c>
      <c r="N271" s="233">
        <v>-3.04E-2</v>
      </c>
      <c r="O271" s="46">
        <v>12.193300000000001</v>
      </c>
    </row>
    <row r="272" spans="2:15" x14ac:dyDescent="0.35">
      <c r="B272" s="39" t="s">
        <v>53</v>
      </c>
      <c r="C272" s="87">
        <v>987.94</v>
      </c>
      <c r="D272" s="40">
        <v>0.1255</v>
      </c>
      <c r="E272" s="41">
        <v>1.4E-3</v>
      </c>
      <c r="F272" s="41">
        <v>0.127</v>
      </c>
      <c r="G272" s="41">
        <v>0</v>
      </c>
      <c r="H272" s="41">
        <v>0.127</v>
      </c>
      <c r="I272" s="42">
        <v>7.1999999999999998E-3</v>
      </c>
      <c r="J272" s="42">
        <v>9.2999999999999992E-3</v>
      </c>
      <c r="K272" s="42">
        <v>1.14E-2</v>
      </c>
      <c r="L272" s="43">
        <v>4.0000000000000001E-3</v>
      </c>
      <c r="M272" s="42">
        <v>-3.3E-3</v>
      </c>
      <c r="N272" s="233">
        <v>-3.04E-2</v>
      </c>
      <c r="O272" s="46">
        <v>0.12939999999999999</v>
      </c>
    </row>
    <row r="273" spans="2:15" x14ac:dyDescent="0.35">
      <c r="B273" s="39" t="s">
        <v>54</v>
      </c>
      <c r="C273" s="87">
        <v>38004.7399</v>
      </c>
      <c r="D273" s="40">
        <v>4.8293999999999997</v>
      </c>
      <c r="E273" s="41">
        <v>4.6944999999999997</v>
      </c>
      <c r="F273" s="41">
        <v>9.5237999999999996</v>
      </c>
      <c r="G273" s="41">
        <v>7.5999999999999998E-2</v>
      </c>
      <c r="H273" s="41">
        <v>9.5998000000000001</v>
      </c>
      <c r="I273" s="42">
        <v>2.0899999999999998E-2</v>
      </c>
      <c r="J273" s="42">
        <v>2.69E-2</v>
      </c>
      <c r="K273" s="42">
        <v>3.3000000000000002E-2</v>
      </c>
      <c r="L273" s="43">
        <v>0.84840000000000004</v>
      </c>
      <c r="M273" s="42">
        <v>-3.3E-3</v>
      </c>
      <c r="N273" s="233">
        <v>-3.04E-2</v>
      </c>
      <c r="O273" s="46">
        <v>10.734500000000001</v>
      </c>
    </row>
    <row r="274" spans="2:15" x14ac:dyDescent="0.35">
      <c r="B274" s="39" t="s">
        <v>55</v>
      </c>
      <c r="C274" s="87">
        <v>0</v>
      </c>
      <c r="D274" s="40">
        <v>0</v>
      </c>
      <c r="E274" s="41">
        <v>0</v>
      </c>
      <c r="F274" s="41">
        <v>0</v>
      </c>
      <c r="G274" s="41">
        <v>0</v>
      </c>
      <c r="H274" s="41">
        <v>0</v>
      </c>
      <c r="I274" s="42">
        <v>0</v>
      </c>
      <c r="J274" s="42">
        <v>0</v>
      </c>
      <c r="K274" s="42">
        <v>0</v>
      </c>
      <c r="L274" s="43">
        <v>0</v>
      </c>
      <c r="M274" s="42">
        <v>-3.3E-3</v>
      </c>
      <c r="N274" s="233">
        <v>-3.04E-2</v>
      </c>
      <c r="O274" s="46">
        <v>0</v>
      </c>
    </row>
    <row r="275" spans="2:15" x14ac:dyDescent="0.35">
      <c r="B275" s="39" t="s">
        <v>56</v>
      </c>
      <c r="C275" s="87">
        <v>39818.770499999999</v>
      </c>
      <c r="D275" s="40">
        <v>5.0598999999999998</v>
      </c>
      <c r="E275" s="41">
        <v>5.8200000000000002E-2</v>
      </c>
      <c r="F275" s="41">
        <v>5.1181000000000001</v>
      </c>
      <c r="G275" s="41">
        <v>0.14499999999999999</v>
      </c>
      <c r="H275" s="41">
        <v>5.2630999999999997</v>
      </c>
      <c r="I275" s="42">
        <v>1.43E-2</v>
      </c>
      <c r="J275" s="42">
        <v>1.8499999999999999E-2</v>
      </c>
      <c r="K275" s="42">
        <v>2.2700000000000001E-2</v>
      </c>
      <c r="L275" s="43">
        <v>0.16930000000000001</v>
      </c>
      <c r="M275" s="42">
        <v>-3.3E-3</v>
      </c>
      <c r="N275" s="233">
        <v>-3.04E-2</v>
      </c>
      <c r="O275" s="46">
        <v>5.4882999999999997</v>
      </c>
    </row>
    <row r="276" spans="2:15" ht="15" thickBot="1" x14ac:dyDescent="0.4">
      <c r="B276" s="47" t="s">
        <v>59</v>
      </c>
      <c r="C276" s="82">
        <v>870008.43830000004</v>
      </c>
      <c r="D276" s="48">
        <v>110.5545</v>
      </c>
      <c r="E276" s="49">
        <v>0.4637</v>
      </c>
      <c r="F276" s="49">
        <v>111.01819999999999</v>
      </c>
      <c r="G276" s="49">
        <v>0</v>
      </c>
      <c r="H276" s="49">
        <v>111.01819999999999</v>
      </c>
      <c r="I276" s="50">
        <v>4.87E-2</v>
      </c>
      <c r="J276" s="50">
        <v>5.9499999999999997E-2</v>
      </c>
      <c r="K276" s="50">
        <v>7.0300000000000001E-2</v>
      </c>
      <c r="L276" s="51">
        <v>10.9498</v>
      </c>
      <c r="M276" s="50">
        <v>-3.3E-3</v>
      </c>
      <c r="N276" s="234">
        <v>-3.04E-2</v>
      </c>
      <c r="O276" s="54">
        <v>134.54169999999999</v>
      </c>
    </row>
    <row r="277" spans="2:15" x14ac:dyDescent="0.35">
      <c r="B277" s="55" t="s">
        <v>88</v>
      </c>
      <c r="C277" s="88">
        <v>1442634.1462000001</v>
      </c>
      <c r="D277" s="56">
        <v>183.31970000000001</v>
      </c>
      <c r="E277" s="148"/>
      <c r="F277" s="148"/>
      <c r="G277" s="148"/>
      <c r="H277" s="148"/>
      <c r="I277" s="149"/>
      <c r="J277" s="150"/>
      <c r="K277" s="149"/>
      <c r="L277" s="151"/>
      <c r="M277" s="149"/>
      <c r="N277" s="152"/>
      <c r="O277" s="153"/>
    </row>
    <row r="278" spans="2:15" x14ac:dyDescent="0.35">
      <c r="B278" s="58" t="s">
        <v>89</v>
      </c>
      <c r="C278" s="87">
        <v>731027.15090000001</v>
      </c>
      <c r="D278" s="40">
        <v>92.893699999999995</v>
      </c>
      <c r="E278" s="154"/>
      <c r="F278" s="154"/>
      <c r="G278" s="154"/>
      <c r="H278" s="154"/>
      <c r="I278" s="155"/>
      <c r="J278" s="156"/>
      <c r="K278" s="155"/>
      <c r="L278" s="157"/>
      <c r="M278" s="155"/>
      <c r="N278" s="158"/>
      <c r="O278" s="159"/>
    </row>
    <row r="279" spans="2:15" x14ac:dyDescent="0.35">
      <c r="B279" s="58" t="s">
        <v>90</v>
      </c>
      <c r="C279" s="87">
        <v>832555.49089999998</v>
      </c>
      <c r="D279" s="40">
        <v>105.79519999999999</v>
      </c>
      <c r="E279" s="154"/>
      <c r="F279" s="154"/>
      <c r="G279" s="154"/>
      <c r="H279" s="154"/>
      <c r="I279" s="155"/>
      <c r="J279" s="156"/>
      <c r="K279" s="155"/>
      <c r="L279" s="157"/>
      <c r="M279" s="155"/>
      <c r="N279" s="158"/>
      <c r="O279" s="159"/>
    </row>
    <row r="280" spans="2:15" x14ac:dyDescent="0.35">
      <c r="B280" s="58" t="s">
        <v>91</v>
      </c>
      <c r="C280" s="87">
        <v>78811.450400000002</v>
      </c>
      <c r="D280" s="40">
        <v>10.014799999999999</v>
      </c>
      <c r="E280" s="154"/>
      <c r="F280" s="154"/>
      <c r="G280" s="154"/>
      <c r="H280" s="154"/>
      <c r="I280" s="155"/>
      <c r="J280" s="156"/>
      <c r="K280" s="155"/>
      <c r="L280" s="157"/>
      <c r="M280" s="155"/>
      <c r="N280" s="158"/>
      <c r="O280" s="159"/>
    </row>
    <row r="281" spans="2:15" ht="15" thickBot="1" x14ac:dyDescent="0.4">
      <c r="B281" s="59" t="s">
        <v>92</v>
      </c>
      <c r="C281" s="82">
        <v>870008.43830000004</v>
      </c>
      <c r="D281" s="48">
        <v>110.5545</v>
      </c>
      <c r="E281" s="160"/>
      <c r="F281" s="160"/>
      <c r="G281" s="160"/>
      <c r="H281" s="160"/>
      <c r="I281" s="161"/>
      <c r="J281" s="162"/>
      <c r="K281" s="161"/>
      <c r="L281" s="163"/>
      <c r="M281" s="161"/>
      <c r="N281" s="164"/>
      <c r="O281" s="165"/>
    </row>
    <row r="282" spans="2:15" ht="15" thickBot="1" x14ac:dyDescent="0.4">
      <c r="B282" s="60" t="s">
        <v>117</v>
      </c>
      <c r="C282" s="89">
        <v>3955036.6767000002</v>
      </c>
      <c r="D282" s="61">
        <v>502.5779</v>
      </c>
      <c r="E282" s="62">
        <v>12.899900000000001</v>
      </c>
      <c r="F282" s="62">
        <v>515.4778</v>
      </c>
      <c r="G282" s="62">
        <v>0.93420000000000003</v>
      </c>
      <c r="H282" s="62">
        <v>516.41200000000003</v>
      </c>
      <c r="I282" s="63">
        <v>3.5499999999999997E-2</v>
      </c>
      <c r="J282" s="63">
        <v>4.4999999999999998E-2</v>
      </c>
      <c r="K282" s="63">
        <v>5.45E-2</v>
      </c>
      <c r="L282" s="62">
        <v>25.384599999999999</v>
      </c>
      <c r="M282" s="63">
        <v>-3.3E-3</v>
      </c>
      <c r="N282" s="64">
        <v>-3.04E-2</v>
      </c>
      <c r="O282" s="65">
        <v>581.61069999999995</v>
      </c>
    </row>
    <row r="283" spans="2:15" x14ac:dyDescent="0.35">
      <c r="B283" s="35"/>
      <c r="C283" s="35"/>
      <c r="D283" s="35"/>
      <c r="E283" s="37"/>
      <c r="F283" s="37"/>
      <c r="G283" s="37"/>
      <c r="H283" s="37"/>
      <c r="I283" s="37"/>
      <c r="J283" s="37"/>
      <c r="K283" s="37"/>
      <c r="L283" s="37"/>
      <c r="M283" s="214" t="s">
        <v>168</v>
      </c>
      <c r="N283" s="66" t="s">
        <v>93</v>
      </c>
      <c r="O283" s="57">
        <v>13.3338</v>
      </c>
    </row>
    <row r="284" spans="2:15" x14ac:dyDescent="0.35">
      <c r="B284" s="35"/>
      <c r="C284" s="35"/>
      <c r="D284" s="35"/>
      <c r="E284" s="37"/>
      <c r="F284" s="37"/>
      <c r="G284" s="37"/>
      <c r="H284" s="37"/>
      <c r="I284" s="37"/>
      <c r="J284" s="37"/>
      <c r="K284" s="37"/>
      <c r="L284" s="37"/>
      <c r="M284" s="215" t="s">
        <v>169</v>
      </c>
      <c r="N284" s="67" t="s">
        <v>100</v>
      </c>
      <c r="O284" s="68">
        <v>0.06</v>
      </c>
    </row>
    <row r="285" spans="2:15" ht="15" customHeight="1" x14ac:dyDescent="0.35">
      <c r="B285" s="35"/>
      <c r="C285" s="35"/>
      <c r="D285" s="35"/>
      <c r="E285" s="37"/>
      <c r="F285" s="37"/>
      <c r="G285" s="37"/>
      <c r="H285" s="37"/>
      <c r="I285" s="37"/>
      <c r="J285" s="37"/>
      <c r="K285" s="37"/>
      <c r="L285" s="37"/>
      <c r="M285" s="215" t="s">
        <v>170</v>
      </c>
      <c r="N285" s="67" t="s">
        <v>137</v>
      </c>
      <c r="O285" s="68">
        <v>1.2500000000000001E-2</v>
      </c>
    </row>
    <row r="286" spans="2:15" x14ac:dyDescent="0.35">
      <c r="B286" s="35"/>
      <c r="C286" s="35"/>
      <c r="D286" s="35"/>
      <c r="E286" s="37"/>
      <c r="F286" s="37"/>
      <c r="G286" s="37"/>
      <c r="H286" s="37"/>
      <c r="I286" s="37"/>
      <c r="J286" s="37"/>
      <c r="K286" s="37"/>
      <c r="L286" s="37"/>
      <c r="M286" s="215" t="s">
        <v>171</v>
      </c>
      <c r="N286" s="67" t="s">
        <v>94</v>
      </c>
      <c r="O286" s="68">
        <v>2.2499999999999999E-2</v>
      </c>
    </row>
    <row r="287" spans="2:15" ht="15" thickBot="1" x14ac:dyDescent="0.4">
      <c r="B287" s="35"/>
      <c r="C287" s="35"/>
      <c r="D287" s="35"/>
      <c r="E287" s="37"/>
      <c r="F287" s="37"/>
      <c r="G287" s="37"/>
      <c r="H287" s="37"/>
      <c r="I287" s="37"/>
      <c r="J287" s="37"/>
      <c r="K287" s="37"/>
      <c r="L287" s="37"/>
      <c r="M287" s="216" t="s">
        <v>172</v>
      </c>
      <c r="N287" s="70" t="s">
        <v>145</v>
      </c>
      <c r="O287" s="71">
        <v>655.00070000000005</v>
      </c>
    </row>
    <row r="288" spans="2:15" x14ac:dyDescent="0.35">
      <c r="B288" s="80" t="s">
        <v>60</v>
      </c>
      <c r="C288" s="35"/>
      <c r="D288" s="35"/>
      <c r="E288" s="37"/>
      <c r="F288" s="37"/>
      <c r="G288" s="37"/>
      <c r="H288" s="37"/>
      <c r="I288" s="37"/>
      <c r="J288" s="37"/>
      <c r="K288" s="37"/>
      <c r="L288" s="37"/>
      <c r="M288" s="35"/>
      <c r="N288" s="226"/>
      <c r="O288" s="235"/>
    </row>
    <row r="289" spans="2:15" x14ac:dyDescent="0.35">
      <c r="B289" s="5" t="s">
        <v>173</v>
      </c>
      <c r="C289" s="35"/>
      <c r="D289" s="35"/>
      <c r="E289" s="37"/>
      <c r="F289" s="37"/>
      <c r="G289" s="37"/>
      <c r="H289" s="37"/>
      <c r="I289" s="37"/>
      <c r="J289" s="37"/>
      <c r="K289" s="37"/>
      <c r="L289" s="37"/>
      <c r="M289" s="35"/>
      <c r="N289" s="226"/>
      <c r="O289" s="235"/>
    </row>
    <row r="290" spans="2:15" x14ac:dyDescent="0.35">
      <c r="B290" s="5" t="s">
        <v>177</v>
      </c>
      <c r="C290" s="35"/>
      <c r="D290" s="35"/>
      <c r="E290" s="37"/>
      <c r="F290" s="37"/>
      <c r="G290" s="37"/>
      <c r="H290" s="37"/>
      <c r="I290" s="37"/>
      <c r="J290" s="37"/>
      <c r="K290" s="37"/>
      <c r="L290" s="37"/>
      <c r="M290" s="35"/>
      <c r="N290" s="226"/>
      <c r="O290" s="235"/>
    </row>
    <row r="291" spans="2:15" x14ac:dyDescent="0.35">
      <c r="B291" s="5" t="s">
        <v>179</v>
      </c>
      <c r="C291" s="35"/>
      <c r="D291" s="35"/>
      <c r="E291" s="37"/>
      <c r="F291" s="37"/>
      <c r="G291" s="37"/>
      <c r="H291" s="37"/>
      <c r="I291" s="37"/>
      <c r="J291" s="37"/>
      <c r="K291" s="37"/>
      <c r="L291" s="37"/>
      <c r="M291" s="35"/>
      <c r="N291" s="226"/>
      <c r="O291" s="235"/>
    </row>
    <row r="292" spans="2:15" x14ac:dyDescent="0.35">
      <c r="B292" s="5" t="s">
        <v>178</v>
      </c>
      <c r="C292" s="35"/>
      <c r="D292" s="35"/>
      <c r="E292" s="37"/>
      <c r="F292" s="37"/>
      <c r="G292" s="37"/>
      <c r="H292" s="37"/>
      <c r="I292" s="37"/>
      <c r="J292" s="37"/>
      <c r="K292" s="37"/>
      <c r="L292" s="37"/>
      <c r="M292" s="35"/>
      <c r="N292" s="226"/>
      <c r="O292" s="235"/>
    </row>
    <row r="293" spans="2:15" x14ac:dyDescent="0.35">
      <c r="B293" s="5" t="s">
        <v>188</v>
      </c>
      <c r="C293" s="35"/>
      <c r="D293" s="35"/>
      <c r="E293" s="37"/>
      <c r="F293" s="37"/>
      <c r="G293" s="37"/>
      <c r="H293" s="37"/>
      <c r="I293" s="37"/>
      <c r="J293" s="37"/>
      <c r="K293" s="37"/>
      <c r="L293" s="37"/>
      <c r="M293" s="35"/>
      <c r="N293" s="226"/>
      <c r="O293" s="235"/>
    </row>
    <row r="294" spans="2:15" x14ac:dyDescent="0.35">
      <c r="B294" s="5" t="s">
        <v>174</v>
      </c>
      <c r="C294" s="35"/>
      <c r="D294" s="35"/>
      <c r="E294" s="37"/>
      <c r="F294" s="37"/>
      <c r="G294" s="37"/>
      <c r="H294" s="37"/>
      <c r="I294" s="37"/>
      <c r="J294" s="37"/>
      <c r="K294" s="37"/>
      <c r="L294" s="37"/>
      <c r="M294" s="35"/>
      <c r="N294" s="226"/>
      <c r="O294" s="235"/>
    </row>
    <row r="295" spans="2:15" x14ac:dyDescent="0.35">
      <c r="B295" s="5" t="s">
        <v>175</v>
      </c>
      <c r="C295" s="35"/>
      <c r="D295" s="35"/>
      <c r="E295" s="37"/>
      <c r="F295" s="37"/>
      <c r="G295" s="37"/>
      <c r="H295" s="37"/>
      <c r="I295" s="37"/>
      <c r="J295" s="37"/>
      <c r="K295" s="37"/>
      <c r="L295" s="37"/>
      <c r="M295" s="35"/>
      <c r="N295" s="226"/>
      <c r="O295" s="235"/>
    </row>
    <row r="296" spans="2:15" x14ac:dyDescent="0.35">
      <c r="B296" s="5" t="s">
        <v>176</v>
      </c>
      <c r="C296" s="35"/>
      <c r="D296" s="35"/>
      <c r="E296" s="37"/>
      <c r="F296" s="37"/>
      <c r="G296" s="37"/>
      <c r="H296" s="37"/>
      <c r="I296" s="37"/>
      <c r="J296" s="37"/>
      <c r="K296" s="37"/>
      <c r="L296" s="37"/>
      <c r="M296" s="35"/>
      <c r="N296" s="226"/>
      <c r="O296" s="235"/>
    </row>
    <row r="297" spans="2:15" x14ac:dyDescent="0.35">
      <c r="B297" s="5" t="s">
        <v>181</v>
      </c>
      <c r="C297" s="35"/>
      <c r="D297" s="35"/>
      <c r="E297" s="37"/>
      <c r="F297" s="37"/>
      <c r="G297" s="37"/>
      <c r="H297" s="37"/>
      <c r="I297" s="37"/>
      <c r="J297" s="37"/>
      <c r="K297" s="37"/>
      <c r="L297" s="37"/>
      <c r="M297" s="35"/>
      <c r="N297" s="226"/>
      <c r="O297" s="235"/>
    </row>
    <row r="298" spans="2:15" x14ac:dyDescent="0.35">
      <c r="B298" s="5" t="s">
        <v>180</v>
      </c>
      <c r="C298" s="35"/>
      <c r="D298" s="35"/>
      <c r="E298" s="37"/>
      <c r="F298" s="37"/>
      <c r="G298" s="37"/>
      <c r="H298" s="37"/>
      <c r="I298" s="37"/>
      <c r="J298" s="37"/>
      <c r="K298" s="37"/>
      <c r="L298" s="37"/>
      <c r="M298" s="35"/>
      <c r="N298" s="226"/>
      <c r="O298" s="235"/>
    </row>
    <row r="299" spans="2:15" x14ac:dyDescent="0.35">
      <c r="B299" s="5" t="s">
        <v>191</v>
      </c>
      <c r="C299" s="35"/>
      <c r="D299" s="35"/>
      <c r="E299" s="37"/>
      <c r="F299" s="37"/>
      <c r="G299" s="37"/>
      <c r="H299" s="37"/>
      <c r="I299" s="37"/>
      <c r="J299" s="37"/>
      <c r="K299" s="37"/>
      <c r="L299" s="37"/>
      <c r="M299" s="35"/>
      <c r="N299" s="226"/>
      <c r="O299" s="235"/>
    </row>
    <row r="300" spans="2:15" x14ac:dyDescent="0.35">
      <c r="B300" s="7" t="s">
        <v>196</v>
      </c>
      <c r="C300" s="35"/>
      <c r="D300" s="35"/>
      <c r="E300" s="37"/>
      <c r="F300" s="37"/>
      <c r="G300" s="37"/>
      <c r="H300" s="37"/>
      <c r="I300" s="37"/>
      <c r="J300" s="37"/>
      <c r="K300" s="37"/>
      <c r="L300" s="37"/>
      <c r="M300" s="37"/>
      <c r="N300" s="37"/>
      <c r="O300" s="37"/>
    </row>
    <row r="301" spans="2:15" x14ac:dyDescent="0.35">
      <c r="B301" s="228" t="s">
        <v>197</v>
      </c>
      <c r="C301" s="35"/>
      <c r="D301" s="35"/>
      <c r="E301" s="37"/>
      <c r="F301" s="37"/>
      <c r="G301" s="37"/>
      <c r="H301" s="37"/>
      <c r="I301" s="37"/>
      <c r="J301" s="37"/>
      <c r="K301" s="37"/>
      <c r="L301" s="37"/>
      <c r="M301" s="37"/>
      <c r="N301" s="37"/>
      <c r="O301" s="37"/>
    </row>
    <row r="302" spans="2:15" x14ac:dyDescent="0.35">
      <c r="B302" s="5" t="s">
        <v>198</v>
      </c>
      <c r="C302" s="35"/>
      <c r="D302" s="35"/>
      <c r="E302" s="37"/>
      <c r="F302" s="37"/>
      <c r="G302" s="37"/>
      <c r="H302" s="37"/>
      <c r="I302" s="37"/>
      <c r="J302" s="37"/>
      <c r="K302" s="37"/>
      <c r="L302" s="37"/>
      <c r="M302" s="37"/>
      <c r="N302" s="37"/>
      <c r="O302" s="37"/>
    </row>
    <row r="303" spans="2:15" x14ac:dyDescent="0.35">
      <c r="B303" s="5" t="s">
        <v>199</v>
      </c>
      <c r="C303" s="35"/>
      <c r="D303" s="35"/>
      <c r="E303" s="37"/>
      <c r="F303" s="37"/>
      <c r="G303" s="37"/>
      <c r="H303" s="37"/>
      <c r="I303" s="37"/>
      <c r="J303" s="37"/>
      <c r="K303" s="37"/>
      <c r="L303" s="37"/>
      <c r="M303" s="37"/>
      <c r="N303" s="37"/>
      <c r="O303" s="37"/>
    </row>
    <row r="304" spans="2:15" x14ac:dyDescent="0.35">
      <c r="B304" s="5" t="s">
        <v>200</v>
      </c>
    </row>
    <row r="305" spans="2:15" x14ac:dyDescent="0.35">
      <c r="B305" s="5" t="s">
        <v>201</v>
      </c>
    </row>
    <row r="306" spans="2:15" x14ac:dyDescent="0.35"/>
    <row r="307" spans="2:15" ht="18" x14ac:dyDescent="0.4">
      <c r="B307" s="1" t="s">
        <v>0</v>
      </c>
      <c r="C307" s="2"/>
      <c r="D307" s="2"/>
      <c r="E307" s="2"/>
      <c r="F307" s="2"/>
      <c r="G307" s="2"/>
      <c r="H307" s="3"/>
      <c r="I307" s="3"/>
      <c r="J307" s="36"/>
      <c r="K307" s="36"/>
      <c r="L307" s="36"/>
      <c r="M307" s="36"/>
      <c r="N307" s="36"/>
      <c r="O307" s="3" t="s">
        <v>29</v>
      </c>
    </row>
    <row r="308" spans="2:15" ht="18" x14ac:dyDescent="0.4">
      <c r="B308" s="1" t="s">
        <v>75</v>
      </c>
      <c r="C308" s="2"/>
      <c r="D308" s="2"/>
      <c r="E308" s="2"/>
      <c r="F308" s="2"/>
      <c r="G308" s="2"/>
      <c r="H308" s="2"/>
      <c r="I308" s="2"/>
      <c r="J308" s="36"/>
      <c r="K308" s="36"/>
      <c r="L308" s="36"/>
      <c r="M308" s="36"/>
      <c r="N308" s="36"/>
      <c r="O308" s="2"/>
    </row>
    <row r="309" spans="2:15" ht="18" x14ac:dyDescent="0.4">
      <c r="B309" s="1" t="s">
        <v>99</v>
      </c>
      <c r="C309" s="2"/>
      <c r="D309" s="2"/>
      <c r="E309" s="2"/>
      <c r="F309" s="2"/>
      <c r="G309" s="2"/>
      <c r="H309" s="2"/>
      <c r="I309" s="2"/>
      <c r="J309" s="36"/>
      <c r="K309" s="36"/>
      <c r="L309" s="36"/>
      <c r="M309" s="36"/>
      <c r="N309" s="36"/>
      <c r="O309" s="2"/>
    </row>
    <row r="310" spans="2:15" ht="15" thickBot="1" x14ac:dyDescent="0.4">
      <c r="B310" s="35"/>
      <c r="C310" s="35"/>
      <c r="D310" s="35"/>
      <c r="E310" s="35"/>
      <c r="F310" s="37"/>
      <c r="G310" s="37"/>
      <c r="H310" s="37"/>
      <c r="I310" s="37"/>
      <c r="J310" s="37"/>
      <c r="K310" s="37"/>
      <c r="L310" s="37"/>
      <c r="M310" s="37"/>
      <c r="N310" s="37"/>
      <c r="O310" s="37"/>
    </row>
    <row r="311" spans="2:15" x14ac:dyDescent="0.35">
      <c r="B311" s="218" t="s">
        <v>115</v>
      </c>
      <c r="C311" s="219"/>
      <c r="D311" s="219"/>
      <c r="E311" s="219"/>
      <c r="F311" s="219"/>
      <c r="G311" s="219"/>
      <c r="H311" s="219"/>
      <c r="I311" s="219"/>
      <c r="J311" s="219"/>
      <c r="K311" s="219"/>
      <c r="L311" s="219"/>
      <c r="M311" s="219"/>
      <c r="N311" s="219"/>
      <c r="O311" s="220"/>
    </row>
    <row r="312" spans="2:15" x14ac:dyDescent="0.35">
      <c r="B312" s="221" t="s">
        <v>184</v>
      </c>
      <c r="C312" s="217"/>
      <c r="D312" s="217"/>
      <c r="E312" s="217"/>
      <c r="F312" s="217"/>
      <c r="G312" s="217"/>
      <c r="H312" s="217"/>
      <c r="I312" s="217"/>
      <c r="J312" s="217"/>
      <c r="K312" s="217"/>
      <c r="L312" s="217"/>
      <c r="M312" s="217"/>
      <c r="N312" s="217"/>
      <c r="O312" s="222"/>
    </row>
    <row r="313" spans="2:15" ht="39.65" customHeight="1" x14ac:dyDescent="0.35">
      <c r="B313" s="251" t="s">
        <v>77</v>
      </c>
      <c r="C313" s="229" t="s">
        <v>182</v>
      </c>
      <c r="D313" s="230" t="s">
        <v>148</v>
      </c>
      <c r="E313" s="230" t="s">
        <v>183</v>
      </c>
      <c r="F313" s="230" t="s">
        <v>79</v>
      </c>
      <c r="G313" s="230" t="s">
        <v>80</v>
      </c>
      <c r="H313" s="230" t="s">
        <v>81</v>
      </c>
      <c r="I313" s="231" t="s">
        <v>82</v>
      </c>
      <c r="J313" s="230" t="s">
        <v>83</v>
      </c>
      <c r="K313" s="231" t="s">
        <v>84</v>
      </c>
      <c r="L313" s="230" t="s">
        <v>85</v>
      </c>
      <c r="M313" s="230" t="s">
        <v>86</v>
      </c>
      <c r="N313" s="230" t="s">
        <v>195</v>
      </c>
      <c r="O313" s="232" t="s">
        <v>87</v>
      </c>
    </row>
    <row r="314" spans="2:15" ht="15" thickBot="1" x14ac:dyDescent="0.4">
      <c r="B314" s="252"/>
      <c r="C314" s="223" t="s">
        <v>152</v>
      </c>
      <c r="D314" s="192" t="s">
        <v>153</v>
      </c>
      <c r="E314" s="192" t="s">
        <v>154</v>
      </c>
      <c r="F314" s="192" t="s">
        <v>155</v>
      </c>
      <c r="G314" s="192" t="s">
        <v>156</v>
      </c>
      <c r="H314" s="192" t="s">
        <v>157</v>
      </c>
      <c r="I314" s="224" t="s">
        <v>161</v>
      </c>
      <c r="J314" s="192" t="s">
        <v>162</v>
      </c>
      <c r="K314" s="225" t="s">
        <v>163</v>
      </c>
      <c r="L314" s="192" t="s">
        <v>164</v>
      </c>
      <c r="M314" s="192" t="s">
        <v>165</v>
      </c>
      <c r="N314" s="192" t="s">
        <v>166</v>
      </c>
      <c r="O314" s="193" t="s">
        <v>167</v>
      </c>
    </row>
    <row r="315" spans="2:15" x14ac:dyDescent="0.35">
      <c r="B315" s="39" t="s">
        <v>35</v>
      </c>
      <c r="C315" s="83">
        <v>698644.09250000003</v>
      </c>
      <c r="D315" s="40">
        <v>106.2497</v>
      </c>
      <c r="E315" s="41">
        <v>3.5512000000000001</v>
      </c>
      <c r="F315" s="41">
        <v>109.8009</v>
      </c>
      <c r="G315" s="41">
        <v>0</v>
      </c>
      <c r="H315" s="41">
        <v>109.8009</v>
      </c>
      <c r="I315" s="42">
        <v>1.6799999999999999E-2</v>
      </c>
      <c r="J315" s="42">
        <v>2.1700000000000001E-2</v>
      </c>
      <c r="K315" s="42">
        <v>2.6599999999999999E-2</v>
      </c>
      <c r="L315" s="43">
        <v>3.5585</v>
      </c>
      <c r="M315" s="42">
        <v>-3.3E-3</v>
      </c>
      <c r="N315" s="233">
        <v>6.9400000000000003E-2</v>
      </c>
      <c r="O315" s="46">
        <v>127.2702</v>
      </c>
    </row>
    <row r="316" spans="2:15" x14ac:dyDescent="0.35">
      <c r="B316" s="39" t="s">
        <v>36</v>
      </c>
      <c r="C316" s="87">
        <v>0</v>
      </c>
      <c r="D316" s="40">
        <v>0</v>
      </c>
      <c r="E316" s="41">
        <v>0</v>
      </c>
      <c r="F316" s="41">
        <v>0</v>
      </c>
      <c r="G316" s="41">
        <v>0</v>
      </c>
      <c r="H316" s="41">
        <v>0</v>
      </c>
      <c r="I316" s="42">
        <v>1.6799999999999999E-2</v>
      </c>
      <c r="J316" s="42">
        <v>2.1700000000000001E-2</v>
      </c>
      <c r="K316" s="42">
        <v>2.6599999999999999E-2</v>
      </c>
      <c r="L316" s="43">
        <v>0</v>
      </c>
      <c r="M316" s="42">
        <v>-3.3E-3</v>
      </c>
      <c r="N316" s="233">
        <v>6.9400000000000003E-2</v>
      </c>
      <c r="O316" s="46">
        <v>0</v>
      </c>
    </row>
    <row r="317" spans="2:15" x14ac:dyDescent="0.35">
      <c r="B317" s="39" t="s">
        <v>37</v>
      </c>
      <c r="C317" s="87">
        <v>32522.29</v>
      </c>
      <c r="D317" s="40">
        <v>4.9459999999999997</v>
      </c>
      <c r="E317" s="41">
        <v>0.1653</v>
      </c>
      <c r="F317" s="41">
        <v>5.1113</v>
      </c>
      <c r="G317" s="41">
        <v>0</v>
      </c>
      <c r="H317" s="41">
        <v>5.1113</v>
      </c>
      <c r="I317" s="42">
        <v>4.9700000000000001E-2</v>
      </c>
      <c r="J317" s="42">
        <v>6.3700000000000007E-2</v>
      </c>
      <c r="K317" s="42">
        <v>7.7700000000000005E-2</v>
      </c>
      <c r="L317" s="43">
        <v>0.1832</v>
      </c>
      <c r="M317" s="42">
        <v>-3.3E-3</v>
      </c>
      <c r="N317" s="233">
        <v>6.9400000000000003E-2</v>
      </c>
      <c r="O317" s="46">
        <v>6.5532000000000004</v>
      </c>
    </row>
    <row r="318" spans="2:15" x14ac:dyDescent="0.35">
      <c r="B318" s="39" t="s">
        <v>38</v>
      </c>
      <c r="C318" s="87">
        <v>23270.039100000002</v>
      </c>
      <c r="D318" s="40">
        <v>3.5388999999999999</v>
      </c>
      <c r="E318" s="41">
        <v>0.1183</v>
      </c>
      <c r="F318" s="41">
        <v>3.6572</v>
      </c>
      <c r="G318" s="41">
        <v>0</v>
      </c>
      <c r="H318" s="41">
        <v>3.6572</v>
      </c>
      <c r="I318" s="42">
        <v>1.6799999999999999E-2</v>
      </c>
      <c r="J318" s="42">
        <v>2.1700000000000001E-2</v>
      </c>
      <c r="K318" s="42">
        <v>2.6599999999999999E-2</v>
      </c>
      <c r="L318" s="43">
        <v>0.11849999999999999</v>
      </c>
      <c r="M318" s="42">
        <v>-3.3E-3</v>
      </c>
      <c r="N318" s="233">
        <v>6.9400000000000003E-2</v>
      </c>
      <c r="O318" s="46">
        <v>4.2389999999999999</v>
      </c>
    </row>
    <row r="319" spans="2:15" x14ac:dyDescent="0.35">
      <c r="B319" s="39" t="s">
        <v>39</v>
      </c>
      <c r="C319" s="87">
        <v>190090.1202</v>
      </c>
      <c r="D319" s="40">
        <v>28.908899999999999</v>
      </c>
      <c r="E319" s="41">
        <v>0.25209999999999999</v>
      </c>
      <c r="F319" s="41">
        <v>29.161000000000001</v>
      </c>
      <c r="G319" s="41">
        <v>0</v>
      </c>
      <c r="H319" s="41">
        <v>29.161000000000001</v>
      </c>
      <c r="I319" s="42">
        <v>5.33E-2</v>
      </c>
      <c r="J319" s="42">
        <v>6.83E-2</v>
      </c>
      <c r="K319" s="42">
        <v>8.3199999999999996E-2</v>
      </c>
      <c r="L319" s="43">
        <v>1.0566</v>
      </c>
      <c r="M319" s="42">
        <v>-3.3E-3</v>
      </c>
      <c r="N319" s="233">
        <v>6.9400000000000003E-2</v>
      </c>
      <c r="O319" s="46">
        <v>37.788600000000002</v>
      </c>
    </row>
    <row r="320" spans="2:15" x14ac:dyDescent="0.35">
      <c r="B320" s="39" t="s">
        <v>40</v>
      </c>
      <c r="C320" s="87">
        <v>275893.11050000001</v>
      </c>
      <c r="D320" s="40">
        <v>41.957799999999999</v>
      </c>
      <c r="E320" s="41">
        <v>0.3659</v>
      </c>
      <c r="F320" s="41">
        <v>42.323700000000002</v>
      </c>
      <c r="G320" s="41">
        <v>0</v>
      </c>
      <c r="H320" s="41">
        <v>42.323700000000002</v>
      </c>
      <c r="I320" s="42">
        <v>5.6800000000000003E-2</v>
      </c>
      <c r="J320" s="42">
        <v>7.2700000000000001E-2</v>
      </c>
      <c r="K320" s="42">
        <v>8.8499999999999995E-2</v>
      </c>
      <c r="L320" s="43">
        <v>1.5495000000000001</v>
      </c>
      <c r="M320" s="42">
        <v>-3.3E-3</v>
      </c>
      <c r="N320" s="233">
        <v>6.9400000000000003E-2</v>
      </c>
      <c r="O320" s="46">
        <v>55.418700000000001</v>
      </c>
    </row>
    <row r="321" spans="2:15" x14ac:dyDescent="0.35">
      <c r="B321" s="39" t="s">
        <v>41</v>
      </c>
      <c r="C321" s="87">
        <v>153171.92920000001</v>
      </c>
      <c r="D321" s="40">
        <v>23.2944</v>
      </c>
      <c r="E321" s="41">
        <v>0.2031</v>
      </c>
      <c r="F321" s="41">
        <v>23.497499999999999</v>
      </c>
      <c r="G321" s="41">
        <v>0</v>
      </c>
      <c r="H321" s="41">
        <v>23.497499999999999</v>
      </c>
      <c r="I321" s="42">
        <v>5.6800000000000003E-2</v>
      </c>
      <c r="J321" s="42">
        <v>7.2700000000000001E-2</v>
      </c>
      <c r="K321" s="42">
        <v>8.8499999999999995E-2</v>
      </c>
      <c r="L321" s="43">
        <v>0.86029999999999995</v>
      </c>
      <c r="M321" s="42">
        <v>-3.3E-3</v>
      </c>
      <c r="N321" s="233">
        <v>6.9400000000000003E-2</v>
      </c>
      <c r="O321" s="46">
        <v>30.767700000000001</v>
      </c>
    </row>
    <row r="322" spans="2:15" x14ac:dyDescent="0.35">
      <c r="B322" s="39" t="s">
        <v>42</v>
      </c>
      <c r="C322" s="87">
        <v>33310.460099999997</v>
      </c>
      <c r="D322" s="40">
        <v>5.0659000000000001</v>
      </c>
      <c r="E322" s="41">
        <v>4.4200000000000003E-2</v>
      </c>
      <c r="F322" s="41">
        <v>5.1100000000000003</v>
      </c>
      <c r="G322" s="41">
        <v>0</v>
      </c>
      <c r="H322" s="41">
        <v>5.1100000000000003</v>
      </c>
      <c r="I322" s="42">
        <v>5.6800000000000003E-2</v>
      </c>
      <c r="J322" s="42">
        <v>7.2700000000000001E-2</v>
      </c>
      <c r="K322" s="42">
        <v>8.8499999999999995E-2</v>
      </c>
      <c r="L322" s="43">
        <v>0.18709999999999999</v>
      </c>
      <c r="M322" s="42">
        <v>-3.3E-3</v>
      </c>
      <c r="N322" s="233">
        <v>6.9400000000000003E-2</v>
      </c>
      <c r="O322" s="46">
        <v>6.6910999999999996</v>
      </c>
    </row>
    <row r="323" spans="2:15" x14ac:dyDescent="0.35">
      <c r="B323" s="39" t="s">
        <v>43</v>
      </c>
      <c r="C323" s="87">
        <v>1600</v>
      </c>
      <c r="D323" s="40">
        <v>0.24329999999999999</v>
      </c>
      <c r="E323" s="41">
        <v>2.0999999999999999E-3</v>
      </c>
      <c r="F323" s="41">
        <v>0.24540000000000001</v>
      </c>
      <c r="G323" s="41">
        <v>0</v>
      </c>
      <c r="H323" s="41">
        <v>0.24540000000000001</v>
      </c>
      <c r="I323" s="42">
        <v>1.43E-2</v>
      </c>
      <c r="J323" s="42">
        <v>1.8499999999999999E-2</v>
      </c>
      <c r="K323" s="42">
        <v>2.2700000000000001E-2</v>
      </c>
      <c r="L323" s="43">
        <v>7.9000000000000008E-3</v>
      </c>
      <c r="M323" s="42">
        <v>-3.3E-3</v>
      </c>
      <c r="N323" s="233">
        <v>6.9400000000000003E-2</v>
      </c>
      <c r="O323" s="46">
        <v>0.2823</v>
      </c>
    </row>
    <row r="324" spans="2:15" x14ac:dyDescent="0.35">
      <c r="B324" s="39" t="s">
        <v>44</v>
      </c>
      <c r="C324" s="87">
        <v>129751.8602</v>
      </c>
      <c r="D324" s="40">
        <v>19.732600000000001</v>
      </c>
      <c r="E324" s="41">
        <v>-2.1899999999999999E-2</v>
      </c>
      <c r="F324" s="41">
        <v>19.710699999999999</v>
      </c>
      <c r="G324" s="41">
        <v>6.4999999999999997E-3</v>
      </c>
      <c r="H324" s="41">
        <v>19.717199999999998</v>
      </c>
      <c r="I324" s="42">
        <v>5.6800000000000003E-2</v>
      </c>
      <c r="J324" s="42">
        <v>7.2700000000000001E-2</v>
      </c>
      <c r="K324" s="42">
        <v>8.8499999999999995E-2</v>
      </c>
      <c r="L324" s="43">
        <v>0.77949999999999997</v>
      </c>
      <c r="M324" s="42">
        <v>-3.3E-3</v>
      </c>
      <c r="N324" s="233">
        <v>6.9400000000000003E-2</v>
      </c>
      <c r="O324" s="46">
        <v>25.879200000000001</v>
      </c>
    </row>
    <row r="325" spans="2:15" x14ac:dyDescent="0.35">
      <c r="B325" s="39" t="s">
        <v>45</v>
      </c>
      <c r="C325" s="87">
        <v>269362.47989999998</v>
      </c>
      <c r="D325" s="40">
        <v>40.964599999999997</v>
      </c>
      <c r="E325" s="41">
        <v>7.7600000000000002E-2</v>
      </c>
      <c r="F325" s="41">
        <v>41.042200000000001</v>
      </c>
      <c r="G325" s="41">
        <v>0.876</v>
      </c>
      <c r="H325" s="41">
        <v>41.918199999999999</v>
      </c>
      <c r="I325" s="42">
        <v>4.2700000000000002E-2</v>
      </c>
      <c r="J325" s="42">
        <v>5.4899999999999997E-2</v>
      </c>
      <c r="K325" s="42">
        <v>6.6900000000000001E-2</v>
      </c>
      <c r="L325" s="43">
        <v>1.6022000000000001</v>
      </c>
      <c r="M325" s="42">
        <v>-3.3E-3</v>
      </c>
      <c r="N325" s="233">
        <v>6.9400000000000003E-2</v>
      </c>
      <c r="O325" s="46">
        <v>52.769300000000001</v>
      </c>
    </row>
    <row r="326" spans="2:15" x14ac:dyDescent="0.35">
      <c r="B326" s="39" t="s">
        <v>46</v>
      </c>
      <c r="C326" s="87">
        <v>100235.48970000001</v>
      </c>
      <c r="D326" s="40">
        <v>15.2438</v>
      </c>
      <c r="E326" s="41">
        <v>0.05</v>
      </c>
      <c r="F326" s="41">
        <v>15.293799999999999</v>
      </c>
      <c r="G326" s="41">
        <v>0</v>
      </c>
      <c r="H326" s="41">
        <v>15.293799999999999</v>
      </c>
      <c r="I326" s="42">
        <v>2.9499999999999998E-2</v>
      </c>
      <c r="J326" s="42">
        <v>3.7999999999999999E-2</v>
      </c>
      <c r="K326" s="42">
        <v>4.65E-2</v>
      </c>
      <c r="L326" s="43">
        <v>0.51570000000000005</v>
      </c>
      <c r="M326" s="42">
        <v>-3.3E-3</v>
      </c>
      <c r="N326" s="233">
        <v>6.9400000000000003E-2</v>
      </c>
      <c r="O326" s="46">
        <v>18.444900000000001</v>
      </c>
    </row>
    <row r="327" spans="2:15" x14ac:dyDescent="0.35">
      <c r="B327" s="39" t="s">
        <v>47</v>
      </c>
      <c r="C327" s="87">
        <v>42894.5</v>
      </c>
      <c r="D327" s="40">
        <v>6.5233999999999996</v>
      </c>
      <c r="E327" s="41">
        <v>0.32790000000000002</v>
      </c>
      <c r="F327" s="41">
        <v>6.8513000000000002</v>
      </c>
      <c r="G327" s="41">
        <v>0</v>
      </c>
      <c r="H327" s="41">
        <v>6.8513000000000002</v>
      </c>
      <c r="I327" s="42">
        <v>2.9499999999999998E-2</v>
      </c>
      <c r="J327" s="42">
        <v>3.7999999999999999E-2</v>
      </c>
      <c r="K327" s="42">
        <v>4.65E-2</v>
      </c>
      <c r="L327" s="43">
        <v>0.23100000000000001</v>
      </c>
      <c r="M327" s="42">
        <v>-3.3E-3</v>
      </c>
      <c r="N327" s="233">
        <v>6.9400000000000003E-2</v>
      </c>
      <c r="O327" s="46">
        <v>8.2628000000000004</v>
      </c>
    </row>
    <row r="328" spans="2:15" x14ac:dyDescent="0.35">
      <c r="B328" s="39" t="s">
        <v>48</v>
      </c>
      <c r="C328" s="87">
        <v>25673.6201</v>
      </c>
      <c r="D328" s="40">
        <v>3.9043999999999999</v>
      </c>
      <c r="E328" s="41">
        <v>3.0499999999999999E-2</v>
      </c>
      <c r="F328" s="41">
        <v>3.9348999999999998</v>
      </c>
      <c r="G328" s="41">
        <v>0</v>
      </c>
      <c r="H328" s="41">
        <v>3.9348999999999998</v>
      </c>
      <c r="I328" s="42">
        <v>2.9499999999999998E-2</v>
      </c>
      <c r="J328" s="42">
        <v>3.7999999999999999E-2</v>
      </c>
      <c r="K328" s="42">
        <v>4.65E-2</v>
      </c>
      <c r="L328" s="43">
        <v>0.13270000000000001</v>
      </c>
      <c r="M328" s="42">
        <v>-3.3E-3</v>
      </c>
      <c r="N328" s="233">
        <v>6.9400000000000003E-2</v>
      </c>
      <c r="O328" s="46">
        <v>4.7455999999999996</v>
      </c>
    </row>
    <row r="329" spans="2:15" x14ac:dyDescent="0.35">
      <c r="B329" s="39" t="s">
        <v>49</v>
      </c>
      <c r="C329" s="87">
        <v>10364.480100000001</v>
      </c>
      <c r="D329" s="40">
        <v>1.5762</v>
      </c>
      <c r="E329" s="41">
        <v>1.23E-2</v>
      </c>
      <c r="F329" s="41">
        <v>1.5885</v>
      </c>
      <c r="G329" s="41">
        <v>0</v>
      </c>
      <c r="H329" s="41">
        <v>1.5885</v>
      </c>
      <c r="I329" s="42">
        <v>7.0800000000000002E-2</v>
      </c>
      <c r="J329" s="42">
        <v>9.0399999999999994E-2</v>
      </c>
      <c r="K329" s="42">
        <v>0.10979999999999999</v>
      </c>
      <c r="L329" s="43">
        <v>6.0600000000000001E-2</v>
      </c>
      <c r="M329" s="42">
        <v>-3.3E-3</v>
      </c>
      <c r="N329" s="233">
        <v>6.9400000000000003E-2</v>
      </c>
      <c r="O329" s="46">
        <v>2.1667999999999998</v>
      </c>
    </row>
    <row r="330" spans="2:15" x14ac:dyDescent="0.35">
      <c r="B330" s="39" t="s">
        <v>50</v>
      </c>
      <c r="C330" s="87">
        <v>27865.949799999999</v>
      </c>
      <c r="D330" s="40">
        <v>4.2378</v>
      </c>
      <c r="E330" s="41">
        <v>3.3099999999999997E-2</v>
      </c>
      <c r="F330" s="41">
        <v>4.2709000000000001</v>
      </c>
      <c r="G330" s="41">
        <v>0</v>
      </c>
      <c r="H330" s="41">
        <v>4.2709000000000001</v>
      </c>
      <c r="I330" s="42">
        <v>2.9499999999999998E-2</v>
      </c>
      <c r="J330" s="42">
        <v>3.7999999999999999E-2</v>
      </c>
      <c r="K330" s="42">
        <v>4.65E-2</v>
      </c>
      <c r="L330" s="43">
        <v>0.14399999999999999</v>
      </c>
      <c r="M330" s="42">
        <v>-3.3E-3</v>
      </c>
      <c r="N330" s="233">
        <v>6.9400000000000003E-2</v>
      </c>
      <c r="O330" s="46">
        <v>5.1509</v>
      </c>
    </row>
    <row r="331" spans="2:15" x14ac:dyDescent="0.35">
      <c r="B331" s="39" t="s">
        <v>51</v>
      </c>
      <c r="C331" s="87">
        <v>68807.151299999998</v>
      </c>
      <c r="D331" s="40">
        <v>10.4642</v>
      </c>
      <c r="E331" s="41">
        <v>8.1600000000000006E-2</v>
      </c>
      <c r="F331" s="41">
        <v>10.5458</v>
      </c>
      <c r="G331" s="41">
        <v>0</v>
      </c>
      <c r="H331" s="41">
        <v>10.5458</v>
      </c>
      <c r="I331" s="42">
        <v>2.9499999999999998E-2</v>
      </c>
      <c r="J331" s="42">
        <v>3.7999999999999999E-2</v>
      </c>
      <c r="K331" s="42">
        <v>4.65E-2</v>
      </c>
      <c r="L331" s="43">
        <v>0.35560000000000003</v>
      </c>
      <c r="M331" s="42">
        <v>-3.3E-3</v>
      </c>
      <c r="N331" s="233">
        <v>6.9400000000000003E-2</v>
      </c>
      <c r="O331" s="46">
        <v>12.7186</v>
      </c>
    </row>
    <row r="332" spans="2:15" x14ac:dyDescent="0.35">
      <c r="B332" s="39" t="s">
        <v>52</v>
      </c>
      <c r="C332" s="87">
        <v>86617.94</v>
      </c>
      <c r="D332" s="40">
        <v>13.172800000000001</v>
      </c>
      <c r="E332" s="41">
        <v>0.29470000000000002</v>
      </c>
      <c r="F332" s="41">
        <v>13.467499999999999</v>
      </c>
      <c r="G332" s="41">
        <v>0</v>
      </c>
      <c r="H332" s="41">
        <v>13.467499999999999</v>
      </c>
      <c r="I332" s="42">
        <v>2.9499999999999998E-2</v>
      </c>
      <c r="J332" s="42">
        <v>3.7999999999999999E-2</v>
      </c>
      <c r="K332" s="42">
        <v>4.65E-2</v>
      </c>
      <c r="L332" s="43">
        <v>0.4551</v>
      </c>
      <c r="M332" s="42">
        <v>-3.3E-3</v>
      </c>
      <c r="N332" s="233">
        <v>6.9400000000000003E-2</v>
      </c>
      <c r="O332" s="46">
        <v>16.243300000000001</v>
      </c>
    </row>
    <row r="333" spans="2:15" x14ac:dyDescent="0.35">
      <c r="B333" s="39" t="s">
        <v>53</v>
      </c>
      <c r="C333" s="87">
        <v>6333.8</v>
      </c>
      <c r="D333" s="40">
        <v>0.96319999999999995</v>
      </c>
      <c r="E333" s="41">
        <v>7.4999999999999997E-3</v>
      </c>
      <c r="F333" s="41">
        <v>0.9708</v>
      </c>
      <c r="G333" s="41">
        <v>0</v>
      </c>
      <c r="H333" s="41">
        <v>0.9708</v>
      </c>
      <c r="I333" s="42">
        <v>7.1999999999999998E-3</v>
      </c>
      <c r="J333" s="42">
        <v>9.2999999999999992E-3</v>
      </c>
      <c r="K333" s="42">
        <v>1.14E-2</v>
      </c>
      <c r="L333" s="43">
        <v>3.0499999999999999E-2</v>
      </c>
      <c r="M333" s="42">
        <v>-3.3E-3</v>
      </c>
      <c r="N333" s="233">
        <v>6.9400000000000003E-2</v>
      </c>
      <c r="O333" s="46">
        <v>1.0913999999999999</v>
      </c>
    </row>
    <row r="334" spans="2:15" x14ac:dyDescent="0.35">
      <c r="B334" s="39" t="s">
        <v>54</v>
      </c>
      <c r="C334" s="87">
        <v>22475.48</v>
      </c>
      <c r="D334" s="40">
        <v>3.4180999999999999</v>
      </c>
      <c r="E334" s="41">
        <v>4.0693999999999999</v>
      </c>
      <c r="F334" s="41">
        <v>7.4874000000000001</v>
      </c>
      <c r="G334" s="41">
        <v>5.91E-2</v>
      </c>
      <c r="H334" s="41">
        <v>7.5465</v>
      </c>
      <c r="I334" s="42">
        <v>2.0899999999999998E-2</v>
      </c>
      <c r="J334" s="42">
        <v>2.69E-2</v>
      </c>
      <c r="K334" s="42">
        <v>3.3000000000000002E-2</v>
      </c>
      <c r="L334" s="43">
        <v>0.54859999999999998</v>
      </c>
      <c r="M334" s="42">
        <v>-3.3E-3</v>
      </c>
      <c r="N334" s="233">
        <v>6.9400000000000003E-2</v>
      </c>
      <c r="O334" s="46">
        <v>9.1813000000000002</v>
      </c>
    </row>
    <row r="335" spans="2:15" x14ac:dyDescent="0.35">
      <c r="B335" s="39" t="s">
        <v>55</v>
      </c>
      <c r="C335" s="87">
        <v>0</v>
      </c>
      <c r="D335" s="40">
        <v>0</v>
      </c>
      <c r="E335" s="41">
        <v>0</v>
      </c>
      <c r="F335" s="41">
        <v>0</v>
      </c>
      <c r="G335" s="41">
        <v>0</v>
      </c>
      <c r="H335" s="41">
        <v>0</v>
      </c>
      <c r="I335" s="42">
        <v>0</v>
      </c>
      <c r="J335" s="42">
        <v>0</v>
      </c>
      <c r="K335" s="42">
        <v>0</v>
      </c>
      <c r="L335" s="43">
        <v>0</v>
      </c>
      <c r="M335" s="42">
        <v>-3.3E-3</v>
      </c>
      <c r="N335" s="233">
        <v>6.9400000000000003E-2</v>
      </c>
      <c r="O335" s="46">
        <v>0</v>
      </c>
    </row>
    <row r="336" spans="2:15" x14ac:dyDescent="0.35">
      <c r="B336" s="39" t="s">
        <v>56</v>
      </c>
      <c r="C336" s="87">
        <v>54890.610200000003</v>
      </c>
      <c r="D336" s="40">
        <v>8.3477999999999994</v>
      </c>
      <c r="E336" s="41">
        <v>9.1999999999999998E-3</v>
      </c>
      <c r="F336" s="41">
        <v>8.3569999999999993</v>
      </c>
      <c r="G336" s="41">
        <v>0.2908</v>
      </c>
      <c r="H336" s="41">
        <v>8.6478000000000002</v>
      </c>
      <c r="I336" s="42">
        <v>1.43E-2</v>
      </c>
      <c r="J336" s="42">
        <v>1.8499999999999999E-2</v>
      </c>
      <c r="K336" s="42">
        <v>2.2700000000000001E-2</v>
      </c>
      <c r="L336" s="43">
        <v>0.28320000000000001</v>
      </c>
      <c r="M336" s="42">
        <v>-3.3E-3</v>
      </c>
      <c r="N336" s="233">
        <v>6.9400000000000003E-2</v>
      </c>
      <c r="O336" s="46">
        <v>9.9518000000000004</v>
      </c>
    </row>
    <row r="337" spans="2:15" ht="15" thickBot="1" x14ac:dyDescent="0.4">
      <c r="B337" s="47" t="s">
        <v>59</v>
      </c>
      <c r="C337" s="82">
        <v>717205.25490000006</v>
      </c>
      <c r="D337" s="48">
        <v>109.07250000000001</v>
      </c>
      <c r="E337" s="49">
        <v>9.4600000000000004E-2</v>
      </c>
      <c r="F337" s="49">
        <v>109.1671</v>
      </c>
      <c r="G337" s="49">
        <v>0</v>
      </c>
      <c r="H337" s="49">
        <v>109.1671</v>
      </c>
      <c r="I337" s="50">
        <v>4.87E-2</v>
      </c>
      <c r="J337" s="50">
        <v>5.9499999999999997E-2</v>
      </c>
      <c r="K337" s="50">
        <v>7.0300000000000001E-2</v>
      </c>
      <c r="L337" s="51">
        <v>14.1279</v>
      </c>
      <c r="M337" s="50">
        <v>-3.3E-3</v>
      </c>
      <c r="N337" s="234">
        <v>6.9400000000000003E-2</v>
      </c>
      <c r="O337" s="54">
        <v>149.50319999999999</v>
      </c>
    </row>
    <row r="338" spans="2:15" x14ac:dyDescent="0.35">
      <c r="B338" s="55" t="s">
        <v>88</v>
      </c>
      <c r="C338" s="88">
        <v>754436.4216</v>
      </c>
      <c r="D338" s="56">
        <v>114.7346</v>
      </c>
      <c r="E338" s="148"/>
      <c r="F338" s="148"/>
      <c r="G338" s="148"/>
      <c r="H338" s="148"/>
      <c r="I338" s="149"/>
      <c r="J338" s="150"/>
      <c r="K338" s="149"/>
      <c r="L338" s="151"/>
      <c r="M338" s="149"/>
      <c r="N338" s="152"/>
      <c r="O338" s="153"/>
    </row>
    <row r="339" spans="2:15" x14ac:dyDescent="0.35">
      <c r="B339" s="58" t="s">
        <v>89</v>
      </c>
      <c r="C339" s="87">
        <v>783817.48019999999</v>
      </c>
      <c r="D339" s="40">
        <v>119.2029</v>
      </c>
      <c r="E339" s="154"/>
      <c r="F339" s="154"/>
      <c r="G339" s="154"/>
      <c r="H339" s="154"/>
      <c r="I339" s="155"/>
      <c r="J339" s="156"/>
      <c r="K339" s="155"/>
      <c r="L339" s="157"/>
      <c r="M339" s="155"/>
      <c r="N339" s="158"/>
      <c r="O339" s="159"/>
    </row>
    <row r="340" spans="2:15" x14ac:dyDescent="0.35">
      <c r="B340" s="58" t="s">
        <v>90</v>
      </c>
      <c r="C340" s="87">
        <v>631821.61080000002</v>
      </c>
      <c r="D340" s="40">
        <v>96.087299999999999</v>
      </c>
      <c r="E340" s="154"/>
      <c r="F340" s="154"/>
      <c r="G340" s="154"/>
      <c r="H340" s="154"/>
      <c r="I340" s="155"/>
      <c r="J340" s="156"/>
      <c r="K340" s="155"/>
      <c r="L340" s="157"/>
      <c r="M340" s="155"/>
      <c r="N340" s="158"/>
      <c r="O340" s="159"/>
    </row>
    <row r="341" spans="2:15" x14ac:dyDescent="0.35">
      <c r="B341" s="58" t="s">
        <v>91</v>
      </c>
      <c r="C341" s="87">
        <v>83699.890199999994</v>
      </c>
      <c r="D341" s="40">
        <v>12.729100000000001</v>
      </c>
      <c r="E341" s="154"/>
      <c r="F341" s="154"/>
      <c r="G341" s="154"/>
      <c r="H341" s="154"/>
      <c r="I341" s="155"/>
      <c r="J341" s="156"/>
      <c r="K341" s="155"/>
      <c r="L341" s="157"/>
      <c r="M341" s="155"/>
      <c r="N341" s="158"/>
      <c r="O341" s="159"/>
    </row>
    <row r="342" spans="2:15" ht="15" thickBot="1" x14ac:dyDescent="0.4">
      <c r="B342" s="59" t="s">
        <v>92</v>
      </c>
      <c r="C342" s="82">
        <v>717205.25490000006</v>
      </c>
      <c r="D342" s="48">
        <v>109.07250000000001</v>
      </c>
      <c r="E342" s="160"/>
      <c r="F342" s="160"/>
      <c r="G342" s="160"/>
      <c r="H342" s="160"/>
      <c r="I342" s="161"/>
      <c r="J342" s="162"/>
      <c r="K342" s="161"/>
      <c r="L342" s="163"/>
      <c r="M342" s="161"/>
      <c r="N342" s="164"/>
      <c r="O342" s="165"/>
    </row>
    <row r="343" spans="2:15" ht="15" thickBot="1" x14ac:dyDescent="0.4">
      <c r="B343" s="60" t="s">
        <v>117</v>
      </c>
      <c r="C343" s="89">
        <v>2970980.6576999999</v>
      </c>
      <c r="D343" s="61">
        <v>451.8263</v>
      </c>
      <c r="E343" s="62">
        <v>9.7688000000000006</v>
      </c>
      <c r="F343" s="62">
        <v>461.5951</v>
      </c>
      <c r="G343" s="62">
        <v>1.2323999999999999</v>
      </c>
      <c r="H343" s="62">
        <v>462.82749999999999</v>
      </c>
      <c r="I343" s="63">
        <v>3.9E-2</v>
      </c>
      <c r="J343" s="63">
        <v>4.9399999999999999E-2</v>
      </c>
      <c r="K343" s="63">
        <v>5.9799999999999999E-2</v>
      </c>
      <c r="L343" s="62">
        <v>26.788399999999999</v>
      </c>
      <c r="M343" s="63">
        <v>-3.3E-3</v>
      </c>
      <c r="N343" s="64">
        <v>6.9400000000000003E-2</v>
      </c>
      <c r="O343" s="65">
        <v>585.12009999999998</v>
      </c>
    </row>
    <row r="344" spans="2:15" x14ac:dyDescent="0.35">
      <c r="B344" s="35"/>
      <c r="C344" s="35"/>
      <c r="D344" s="35"/>
      <c r="E344" s="37"/>
      <c r="F344" s="37"/>
      <c r="G344" s="37"/>
      <c r="H344" s="37"/>
      <c r="I344" s="37"/>
      <c r="J344" s="37"/>
      <c r="K344" s="37"/>
      <c r="L344" s="37"/>
      <c r="M344" s="214" t="s">
        <v>168</v>
      </c>
      <c r="N344" s="66" t="s">
        <v>93</v>
      </c>
      <c r="O344" s="57">
        <v>13.3338</v>
      </c>
    </row>
    <row r="345" spans="2:15" x14ac:dyDescent="0.35">
      <c r="B345" s="35"/>
      <c r="C345" s="35"/>
      <c r="D345" s="35"/>
      <c r="E345" s="37"/>
      <c r="F345" s="37"/>
      <c r="G345" s="37"/>
      <c r="H345" s="37"/>
      <c r="I345" s="37"/>
      <c r="J345" s="37"/>
      <c r="K345" s="37"/>
      <c r="L345" s="37"/>
      <c r="M345" s="215" t="s">
        <v>169</v>
      </c>
      <c r="N345" s="67" t="s">
        <v>100</v>
      </c>
      <c r="O345" s="68">
        <v>0.06</v>
      </c>
    </row>
    <row r="346" spans="2:15" ht="15" customHeight="1" x14ac:dyDescent="0.35">
      <c r="B346" s="35"/>
      <c r="C346" s="35"/>
      <c r="D346" s="35"/>
      <c r="E346" s="37"/>
      <c r="F346" s="37"/>
      <c r="G346" s="37"/>
      <c r="H346" s="37"/>
      <c r="I346" s="37"/>
      <c r="J346" s="37"/>
      <c r="K346" s="37"/>
      <c r="L346" s="37"/>
      <c r="M346" s="215" t="s">
        <v>170</v>
      </c>
      <c r="N346" s="67" t="s">
        <v>137</v>
      </c>
      <c r="O346" s="68">
        <v>1.2500000000000001E-2</v>
      </c>
    </row>
    <row r="347" spans="2:15" x14ac:dyDescent="0.35">
      <c r="B347" s="35"/>
      <c r="C347" s="35"/>
      <c r="D347" s="35"/>
      <c r="E347" s="37"/>
      <c r="F347" s="37"/>
      <c r="G347" s="37"/>
      <c r="H347" s="37"/>
      <c r="I347" s="37"/>
      <c r="J347" s="37"/>
      <c r="K347" s="37"/>
      <c r="L347" s="37"/>
      <c r="M347" s="215" t="s">
        <v>171</v>
      </c>
      <c r="N347" s="67" t="s">
        <v>94</v>
      </c>
      <c r="O347" s="68">
        <v>2.2499999999999999E-2</v>
      </c>
    </row>
    <row r="348" spans="2:15" ht="15" thickBot="1" x14ac:dyDescent="0.4">
      <c r="B348" s="35"/>
      <c r="C348" s="35"/>
      <c r="D348" s="35"/>
      <c r="E348" s="37"/>
      <c r="F348" s="37"/>
      <c r="G348" s="37"/>
      <c r="H348" s="37"/>
      <c r="I348" s="37"/>
      <c r="J348" s="37"/>
      <c r="K348" s="37"/>
      <c r="L348" s="37"/>
      <c r="M348" s="216" t="s">
        <v>172</v>
      </c>
      <c r="N348" s="70" t="s">
        <v>145</v>
      </c>
      <c r="O348" s="71">
        <v>658.86959999999999</v>
      </c>
    </row>
    <row r="349" spans="2:15" x14ac:dyDescent="0.35">
      <c r="B349" s="80" t="s">
        <v>60</v>
      </c>
      <c r="C349" s="35"/>
      <c r="D349" s="35"/>
      <c r="E349" s="37"/>
      <c r="F349" s="37"/>
      <c r="G349" s="37"/>
      <c r="H349" s="37"/>
      <c r="I349" s="37"/>
      <c r="J349" s="37"/>
      <c r="K349" s="37"/>
      <c r="L349" s="37"/>
      <c r="M349" s="37"/>
      <c r="N349" s="37"/>
      <c r="O349" s="37"/>
    </row>
    <row r="350" spans="2:15" x14ac:dyDescent="0.35">
      <c r="B350" s="5" t="s">
        <v>173</v>
      </c>
      <c r="C350" s="35"/>
      <c r="D350" s="35"/>
      <c r="E350" s="37"/>
      <c r="F350" s="37"/>
      <c r="G350" s="37"/>
      <c r="H350" s="37"/>
      <c r="I350" s="37"/>
      <c r="J350" s="37"/>
      <c r="K350" s="37"/>
      <c r="L350" s="37"/>
      <c r="M350" s="37"/>
      <c r="N350" s="37"/>
      <c r="O350" s="37"/>
    </row>
    <row r="351" spans="2:15" x14ac:dyDescent="0.35">
      <c r="B351" s="5" t="s">
        <v>177</v>
      </c>
      <c r="C351" s="35"/>
      <c r="D351" s="35"/>
      <c r="E351" s="37"/>
      <c r="F351" s="37"/>
      <c r="G351" s="37"/>
      <c r="H351" s="37"/>
      <c r="I351" s="37"/>
      <c r="J351" s="37"/>
      <c r="K351" s="37"/>
      <c r="L351" s="37"/>
      <c r="M351" s="37"/>
      <c r="N351" s="37"/>
      <c r="O351" s="37"/>
    </row>
    <row r="352" spans="2:15" x14ac:dyDescent="0.35">
      <c r="B352" s="5" t="s">
        <v>179</v>
      </c>
    </row>
    <row r="353" spans="2:2" x14ac:dyDescent="0.35">
      <c r="B353" s="5" t="s">
        <v>178</v>
      </c>
    </row>
    <row r="354" spans="2:2" x14ac:dyDescent="0.35">
      <c r="B354" s="5" t="s">
        <v>188</v>
      </c>
    </row>
    <row r="355" spans="2:2" x14ac:dyDescent="0.35">
      <c r="B355" s="5" t="s">
        <v>174</v>
      </c>
    </row>
    <row r="356" spans="2:2" x14ac:dyDescent="0.35">
      <c r="B356" s="5" t="s">
        <v>175</v>
      </c>
    </row>
    <row r="357" spans="2:2" x14ac:dyDescent="0.35">
      <c r="B357" s="5" t="s">
        <v>176</v>
      </c>
    </row>
    <row r="358" spans="2:2" x14ac:dyDescent="0.35">
      <c r="B358" s="5" t="s">
        <v>181</v>
      </c>
    </row>
    <row r="359" spans="2:2" x14ac:dyDescent="0.35">
      <c r="B359" s="5" t="s">
        <v>180</v>
      </c>
    </row>
    <row r="360" spans="2:2" x14ac:dyDescent="0.35">
      <c r="B360" s="5" t="s">
        <v>191</v>
      </c>
    </row>
    <row r="361" spans="2:2" x14ac:dyDescent="0.35">
      <c r="B361" s="7" t="s">
        <v>196</v>
      </c>
    </row>
    <row r="362" spans="2:2" x14ac:dyDescent="0.35">
      <c r="B362" s="228" t="s">
        <v>197</v>
      </c>
    </row>
    <row r="363" spans="2:2" x14ac:dyDescent="0.35">
      <c r="B363" s="5" t="s">
        <v>198</v>
      </c>
    </row>
    <row r="364" spans="2:2" x14ac:dyDescent="0.35">
      <c r="B364" s="5" t="s">
        <v>199</v>
      </c>
    </row>
    <row r="365" spans="2:2" x14ac:dyDescent="0.35">
      <c r="B365" s="5" t="s">
        <v>200</v>
      </c>
    </row>
    <row r="366" spans="2:2" x14ac:dyDescent="0.35">
      <c r="B366" s="5" t="s">
        <v>201</v>
      </c>
    </row>
    <row r="367" spans="2:2" x14ac:dyDescent="0.35"/>
    <row r="368" spans="2:2" x14ac:dyDescent="0.35"/>
    <row r="369" x14ac:dyDescent="0.35"/>
  </sheetData>
  <sheetProtection algorithmName="SHA-512" hashValue="jfzz3nPkUy4I+51PaKtzJbD2ptcdeLKzzqcPwcEkOhFig3tw19f6zEwZjzHQSiWAP8AWV0JOXoqtYl1RZ18nqw==" saltValue="/mkiO0MGuK4/6afmdUCCgA==" spinCount="100000" sheet="1" objects="1" scenarios="1"/>
  <mergeCells count="6">
    <mergeCell ref="B313:B314"/>
    <mergeCell ref="B8:B9"/>
    <mergeCell ref="B69:B70"/>
    <mergeCell ref="B130:B131"/>
    <mergeCell ref="B191:B192"/>
    <mergeCell ref="B252:B253"/>
  </mergeCells>
  <pageMargins left="0.7" right="0.7" top="0.75" bottom="0.75" header="0.3" footer="0.3"/>
  <pageSetup scale="4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9A32-02C2-4A3B-9B4D-FF612F83D9B5}">
  <sheetPr codeName="Sheet1">
    <tabColor theme="4"/>
    <pageSetUpPr fitToPage="1"/>
  </sheetPr>
  <dimension ref="A1:AC25"/>
  <sheetViews>
    <sheetView showGridLines="0" zoomScale="85" zoomScaleNormal="85" workbookViewId="0"/>
  </sheetViews>
  <sheetFormatPr defaultColWidth="0" defaultRowHeight="14.5" zeroHeight="1" x14ac:dyDescent="0.35"/>
  <cols>
    <col min="1" max="1" width="1.81640625" customWidth="1"/>
    <col min="2" max="2" width="16.1796875" customWidth="1"/>
    <col min="3" max="3" width="37" customWidth="1"/>
    <col min="4" max="4" width="19.81640625" customWidth="1"/>
    <col min="5" max="5" width="24.1796875" customWidth="1"/>
    <col min="6" max="10" width="19.81640625" customWidth="1"/>
    <col min="11" max="11" width="9.1796875" customWidth="1"/>
    <col min="12" max="12" width="27.81640625" customWidth="1"/>
    <col min="13" max="15" width="15.81640625" customWidth="1"/>
    <col min="16" max="16" width="21.1796875" customWidth="1"/>
    <col min="17" max="17" width="15.54296875" customWidth="1"/>
    <col min="18" max="18" width="14.1796875" customWidth="1"/>
    <col min="19" max="19" width="20.81640625" customWidth="1"/>
    <col min="20" max="20" width="19.453125" customWidth="1"/>
    <col min="21" max="21" width="18.81640625" hidden="1" customWidth="1"/>
    <col min="22" max="22" width="9.1796875" hidden="1" customWidth="1"/>
    <col min="23" max="23" width="23.453125" hidden="1" customWidth="1"/>
    <col min="24" max="24" width="10.54296875" hidden="1" customWidth="1"/>
    <col min="25" max="25" width="14.453125" hidden="1" customWidth="1"/>
    <col min="26" max="26" width="19.81640625" hidden="1" customWidth="1"/>
    <col min="27" max="27" width="20.81640625" hidden="1" customWidth="1"/>
    <col min="28" max="28" width="9.1796875" hidden="1" customWidth="1"/>
    <col min="29" max="29" width="10.54296875" hidden="1" customWidth="1"/>
    <col min="30" max="16384" width="9.1796875" hidden="1"/>
  </cols>
  <sheetData>
    <row r="1" spans="2:10" x14ac:dyDescent="0.35"/>
    <row r="2" spans="2:10" ht="18" x14ac:dyDescent="0.4">
      <c r="B2" s="1" t="s">
        <v>0</v>
      </c>
      <c r="C2" s="2"/>
      <c r="D2" s="2"/>
      <c r="E2" s="2"/>
      <c r="F2" s="2"/>
      <c r="G2" s="2"/>
      <c r="H2" s="2"/>
      <c r="I2" s="2"/>
      <c r="J2" s="3" t="s">
        <v>74</v>
      </c>
    </row>
    <row r="3" spans="2:10" ht="18.5" x14ac:dyDescent="0.45">
      <c r="B3" s="1" t="s">
        <v>146</v>
      </c>
      <c r="C3" s="2"/>
      <c r="D3" s="4"/>
      <c r="E3" s="2"/>
      <c r="F3" s="2"/>
      <c r="G3" s="2"/>
      <c r="H3" s="2"/>
      <c r="I3" s="2"/>
      <c r="J3" s="2"/>
    </row>
    <row r="4" spans="2:10" ht="19" thickBot="1" x14ac:dyDescent="0.5">
      <c r="B4" s="207"/>
      <c r="C4" s="208"/>
      <c r="D4" s="209"/>
      <c r="E4" s="208"/>
      <c r="F4" s="208"/>
      <c r="G4" s="208"/>
      <c r="H4" s="208"/>
      <c r="I4" s="208"/>
      <c r="J4" s="208"/>
    </row>
    <row r="5" spans="2:10" x14ac:dyDescent="0.35">
      <c r="B5" s="205" t="s">
        <v>103</v>
      </c>
      <c r="C5" s="206" t="s">
        <v>14</v>
      </c>
      <c r="D5" s="253"/>
      <c r="E5" s="253"/>
      <c r="F5" s="253"/>
      <c r="G5" s="253"/>
      <c r="H5" s="253"/>
      <c r="I5" s="254"/>
      <c r="J5" s="255" t="s">
        <v>147</v>
      </c>
    </row>
    <row r="6" spans="2:10" ht="39.65" customHeight="1" x14ac:dyDescent="0.35">
      <c r="B6" s="257" t="s">
        <v>104</v>
      </c>
      <c r="C6" s="259" t="s">
        <v>105</v>
      </c>
      <c r="D6" s="187" t="s">
        <v>78</v>
      </c>
      <c r="E6" s="187" t="s">
        <v>136</v>
      </c>
      <c r="F6" s="187" t="s">
        <v>106</v>
      </c>
      <c r="G6" s="187" t="s">
        <v>107</v>
      </c>
      <c r="H6" s="187" t="s">
        <v>121</v>
      </c>
      <c r="I6" s="187" t="s">
        <v>108</v>
      </c>
      <c r="J6" s="256"/>
    </row>
    <row r="7" spans="2:10" ht="15" thickBot="1" x14ac:dyDescent="0.4">
      <c r="B7" s="258"/>
      <c r="C7" s="260"/>
      <c r="D7" s="192" t="s">
        <v>152</v>
      </c>
      <c r="E7" s="192" t="s">
        <v>153</v>
      </c>
      <c r="F7" s="192" t="s">
        <v>154</v>
      </c>
      <c r="G7" s="192" t="s">
        <v>155</v>
      </c>
      <c r="H7" s="192" t="s">
        <v>156</v>
      </c>
      <c r="I7" s="192" t="s">
        <v>157</v>
      </c>
      <c r="J7" s="193" t="s">
        <v>161</v>
      </c>
    </row>
    <row r="8" spans="2:10" x14ac:dyDescent="0.35">
      <c r="B8" s="261" t="s">
        <v>115</v>
      </c>
      <c r="C8" s="7" t="s">
        <v>116</v>
      </c>
      <c r="D8" s="8">
        <v>157.86680000000001</v>
      </c>
      <c r="E8" s="177">
        <v>-4.5499999999999999E-2</v>
      </c>
      <c r="F8" s="178">
        <v>4.8999999999999998E-3</v>
      </c>
      <c r="G8" s="178">
        <v>5.4699999999999999E-2</v>
      </c>
      <c r="H8" s="178">
        <v>-0.158</v>
      </c>
      <c r="I8" s="177">
        <v>3.7000000000000002E-3</v>
      </c>
      <c r="J8" s="184">
        <v>134.95859999999999</v>
      </c>
    </row>
    <row r="9" spans="2:10" x14ac:dyDescent="0.35">
      <c r="B9" s="262"/>
      <c r="C9" s="7" t="s">
        <v>118</v>
      </c>
      <c r="D9" s="8">
        <v>127.67140000000001</v>
      </c>
      <c r="E9" s="177">
        <v>-4.8599999999999997E-2</v>
      </c>
      <c r="F9" s="178">
        <v>6.0000000000000001E-3</v>
      </c>
      <c r="G9" s="178">
        <v>6.6699999999999995E-2</v>
      </c>
      <c r="H9" s="178">
        <v>-0.2351</v>
      </c>
      <c r="I9" s="177">
        <v>2.2000000000000001E-3</v>
      </c>
      <c r="J9" s="184">
        <v>99.912300000000002</v>
      </c>
    </row>
    <row r="10" spans="2:10" x14ac:dyDescent="0.35">
      <c r="B10" s="262"/>
      <c r="C10" s="7" t="s">
        <v>12</v>
      </c>
      <c r="D10" s="8">
        <v>248.1275</v>
      </c>
      <c r="E10" s="177">
        <v>-1.1000000000000001E-3</v>
      </c>
      <c r="F10" s="178">
        <v>4.7999999999999996E-3</v>
      </c>
      <c r="G10" s="178">
        <v>3.49E-2</v>
      </c>
      <c r="H10" s="178">
        <v>-7.1199999999999999E-2</v>
      </c>
      <c r="I10" s="177">
        <v>2.5999999999999999E-3</v>
      </c>
      <c r="J10" s="184">
        <v>240.01220000000001</v>
      </c>
    </row>
    <row r="11" spans="2:10" x14ac:dyDescent="0.35">
      <c r="B11" s="262"/>
      <c r="C11" s="7" t="s">
        <v>13</v>
      </c>
      <c r="D11" s="8">
        <v>209.83009999999999</v>
      </c>
      <c r="E11" s="177">
        <v>-2.9999999999999997E-4</v>
      </c>
      <c r="F11" s="178">
        <v>7.4999999999999997E-3</v>
      </c>
      <c r="G11" s="178">
        <v>3.8399999999999997E-2</v>
      </c>
      <c r="H11" s="178">
        <v>0</v>
      </c>
      <c r="I11" s="177">
        <v>1.4E-3</v>
      </c>
      <c r="J11" s="184">
        <v>219.7764</v>
      </c>
    </row>
    <row r="12" spans="2:10" x14ac:dyDescent="0.35">
      <c r="B12" s="262"/>
      <c r="C12" s="7" t="s">
        <v>119</v>
      </c>
      <c r="D12" s="8">
        <v>485.81119999999999</v>
      </c>
      <c r="E12" s="177">
        <v>-1E-4</v>
      </c>
      <c r="F12" s="178">
        <v>6.1999999999999998E-3</v>
      </c>
      <c r="G12" s="178">
        <v>1.7299999999999999E-2</v>
      </c>
      <c r="H12" s="178">
        <v>4.0000000000000002E-4</v>
      </c>
      <c r="I12" s="177">
        <v>1.9E-3</v>
      </c>
      <c r="J12" s="184">
        <v>498.3546</v>
      </c>
    </row>
    <row r="13" spans="2:10" ht="15" thickBot="1" x14ac:dyDescent="0.4">
      <c r="B13" s="263"/>
      <c r="C13" s="7" t="s">
        <v>120</v>
      </c>
      <c r="D13" s="8">
        <v>443.74900000000002</v>
      </c>
      <c r="E13" s="177">
        <v>1.4E-3</v>
      </c>
      <c r="F13" s="178">
        <v>8.5000000000000006E-3</v>
      </c>
      <c r="G13" s="178">
        <v>1.6799999999999999E-2</v>
      </c>
      <c r="H13" s="178">
        <v>2.9999999999999997E-4</v>
      </c>
      <c r="I13" s="177">
        <v>1.9E-3</v>
      </c>
      <c r="J13" s="184">
        <v>456.67259999999999</v>
      </c>
    </row>
    <row r="14" spans="2:10" ht="15" thickBot="1" x14ac:dyDescent="0.4">
      <c r="B14" s="9" t="s">
        <v>58</v>
      </c>
      <c r="C14" s="10"/>
      <c r="D14" s="11">
        <v>251.10339999999999</v>
      </c>
      <c r="E14" s="12">
        <v>-5.1999999999999998E-3</v>
      </c>
      <c r="F14" s="179">
        <v>5.4000000000000003E-3</v>
      </c>
      <c r="G14" s="179">
        <v>3.39E-2</v>
      </c>
      <c r="H14" s="179">
        <v>-6.4799999999999996E-2</v>
      </c>
      <c r="I14" s="12">
        <v>2.3999999999999998E-3</v>
      </c>
      <c r="J14" s="185">
        <v>243.42850000000001</v>
      </c>
    </row>
    <row r="15" spans="2:10" x14ac:dyDescent="0.35"/>
    <row r="16" spans="2:10" x14ac:dyDescent="0.35">
      <c r="B16" s="186" t="s">
        <v>60</v>
      </c>
    </row>
    <row r="17" spans="2:2" x14ac:dyDescent="0.35">
      <c r="B17" s="35" t="s">
        <v>214</v>
      </c>
    </row>
    <row r="18" spans="2:2" x14ac:dyDescent="0.35">
      <c r="B18" s="35" t="s">
        <v>209</v>
      </c>
    </row>
    <row r="19" spans="2:2" x14ac:dyDescent="0.35"/>
    <row r="20" spans="2:2" x14ac:dyDescent="0.35"/>
    <row r="21" spans="2:2" x14ac:dyDescent="0.35"/>
    <row r="22" spans="2:2" x14ac:dyDescent="0.35"/>
    <row r="23" spans="2:2" x14ac:dyDescent="0.35"/>
    <row r="24" spans="2:2" x14ac:dyDescent="0.35"/>
    <row r="25" spans="2:2" x14ac:dyDescent="0.35"/>
  </sheetData>
  <sheetProtection algorithmName="SHA-512" hashValue="jyLXsH/9F8hzoee8rCrTXllOaHIrpGHvafHrf+hZyNVZBddSohhLIz4ELMAbiL4TCZprsOM3KusyP7Cm9lcJMg==" saltValue="WeP+Ykg4e6bs6gWpicuAnw==" spinCount="100000" sheet="1" objects="1" scenarios="1"/>
  <mergeCells count="5">
    <mergeCell ref="D5:I5"/>
    <mergeCell ref="J5:J6"/>
    <mergeCell ref="B6:B7"/>
    <mergeCell ref="C6:C7"/>
    <mergeCell ref="B8:B13"/>
  </mergeCells>
  <pageMargins left="0.7" right="0.7" top="0.75" bottom="0.7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15" ma:contentTypeDescription="Create a new document." ma:contentTypeScope="" ma:versionID="d09feab751b6510084db70088fc8225d">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3446f04b3ef07235d047ed32d8d991d9"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Not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otes" ma:index="14" nillable="true" ma:displayName="Notes" ma:format="Dropdown" ma:internalName="Note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042c374-dca9-4715-94f8-c8239c352a6b}"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ed1847f7-4432-48e0-964f-25724acf5ead" xsi:nil="true"/>
    <TaxCatchAll xmlns="f384d200-71ad-4bc9-9d00-4e792d9d34a8" xsi:nil="true"/>
    <lcf76f155ced4ddcb4097134ff3c332f xmlns="ed1847f7-4432-48e0-964f-25724acf5e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D1D3D1-2C52-42D9-B9A9-17CEF04CF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847f7-4432-48e0-964f-25724acf5ead"/>
    <ds:schemaRef ds:uri="f384d200-71ad-4bc9-9d00-4e792d9d3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6B1F0-74FD-448C-984B-1876A8C80B8E}">
  <ds:schemaRef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f384d200-71ad-4bc9-9d00-4e792d9d34a8"/>
    <ds:schemaRef ds:uri="ed1847f7-4432-48e0-964f-25724acf5ead"/>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639634BB-210F-4A6A-BBD3-632F8D4DFE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Table of Contents GF360</vt:lpstr>
      <vt:lpstr>Table of Contents</vt:lpstr>
      <vt:lpstr>Exhibit 1 19-20, F</vt:lpstr>
      <vt:lpstr>Exhibit 1 19-20, M</vt:lpstr>
      <vt:lpstr>Exhibit 1 21-44, F</vt:lpstr>
      <vt:lpstr>Exhibit 1 21-44, M</vt:lpstr>
      <vt:lpstr>Exhibit 1 45-64, F</vt:lpstr>
      <vt:lpstr>Exhibit 1 45-64, M</vt:lpstr>
      <vt:lpstr>Exhibit 2 Statewide</vt:lpstr>
      <vt:lpstr>Exhibit 2 Regional</vt:lpstr>
      <vt:lpstr>Exhibit 3</vt:lpstr>
      <vt:lpstr>Exhibit 4</vt:lpstr>
      <vt:lpstr>Exhibit 5 Statewide</vt:lpstr>
      <vt:lpstr>Exhibit 5 Regional</vt:lpstr>
      <vt:lpstr>'Exhibit 1 19-20, F'!Print_Area</vt:lpstr>
      <vt:lpstr>'Exhibit 1 19-20, M'!Print_Area</vt:lpstr>
      <vt:lpstr>'Exhibit 1 21-44, F'!Print_Area</vt:lpstr>
      <vt:lpstr>'Exhibit 1 21-44, M'!Print_Area</vt:lpstr>
      <vt:lpstr>'Exhibit 1 45-64, F'!Print_Area</vt:lpstr>
      <vt:lpstr>'Exhibit 1 45-64, M'!Print_Area</vt:lpstr>
      <vt:lpstr>'Exhibit 2 Regional'!Print_Area</vt:lpstr>
      <vt:lpstr>'Exhibit 3'!Print_Area</vt:lpstr>
      <vt:lpstr>'Exhibit 5 Regional'!Print_Area</vt:lpstr>
      <vt:lpstr>'Exhibit 5 Statewide'!Print_Area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Tillis, Brent</dc:creator>
  <cp:keywords/>
  <dc:description/>
  <cp:lastModifiedBy>Bolar, Leeclois</cp:lastModifiedBy>
  <cp:revision/>
  <cp:lastPrinted>2023-06-05T21:22:00Z</cp:lastPrinted>
  <dcterms:created xsi:type="dcterms:W3CDTF">2023-05-25T18:57:28Z</dcterms:created>
  <dcterms:modified xsi:type="dcterms:W3CDTF">2023-09-19T23:07:57Z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2023-05-25T18:57:34Z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86f4b7ba-eb1e-4216-9eff-71c715f5fb53</vt:lpwstr>
  </property>
  <property fmtid="{D5CDD505-2E9C-101B-9397-08002B2CF9AE}" pid="8" name="MSIP_Label_ea60d57e-af5b-4752-ac57-3e4f28ca11dc_ContentBits">
    <vt:lpwstr>0</vt:lpwstr>
  </property>
  <property fmtid="{D5CDD505-2E9C-101B-9397-08002B2CF9AE}" pid="9" name="ContentTypeId">
    <vt:lpwstr>0x010100DBD685BAC3E09C4AA021D8E42E0DC2FC</vt:lpwstr>
  </property>
  <property fmtid="{D5CDD505-2E9C-101B-9397-08002B2CF9AE}" pid="10" name="MediaServiceImageTags">
    <vt:lpwstr/>
  </property>
</Properties>
</file>